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158ACF63-8760-438C-BE38-04D987AE489B}" xr6:coauthVersionLast="47" xr6:coauthVersionMax="47" xr10:uidLastSave="{00000000-0000-0000-0000-000000000000}"/>
  <workbookProtection workbookAlgorithmName="SHA-512" workbookHashValue="6VceX96ztNsuaDotyc4JTHpfCobHQOTq+6uJDTWCAGCn3naVTWykYLLVE9eovP5voHPcrl+2GSqUoeuixtiP/w==" workbookSaltValue="zSGOgpHQmV96UTSxQ07pHg==" workbookSpinCount="100000" lockStructure="1"/>
  <bookViews>
    <workbookView xWindow="-23148" yWindow="-108" windowWidth="23256" windowHeight="13896" xr2:uid="{DF4C3D60-9D73-43D3-AC91-9E422B612E3B}"/>
  </bookViews>
  <sheets>
    <sheet name="様式第3号（事業区分3）" sheetId="17" r:id="rId1"/>
    <sheet name="様式第6号" sheetId="20" r:id="rId2"/>
    <sheet name="様式第6号別紙" sheetId="21" r:id="rId3"/>
    <sheet name="DB" sheetId="19" r:id="rId4"/>
  </sheets>
  <definedNames>
    <definedName name="_xlnm.Print_Area" localSheetId="0">'様式第3号（事業区分3）'!$A$1:$I$67</definedName>
    <definedName name="_xlnm.Print_Area" localSheetId="1">様式第6号!$A$1:$K$19</definedName>
    <definedName name="_xlnm.Print_Area" localSheetId="2">様式第6号別紙!$A$1:$B$18</definedName>
    <definedName name="事業区分１_地域農業を支える組織的な取組み" localSheetId="3">#REF!</definedName>
    <definedName name="事業区分１_地域農業を支える組織的な取組み" localSheetId="1">#REF!</definedName>
    <definedName name="事業区分１_地域農業を支える組織的な取組み">#REF!</definedName>
    <definedName name="事業区分２_担い手の経営発展の取組み" localSheetId="3">#REF!</definedName>
    <definedName name="事業区分２_担い手の経営発展の取組み" localSheetId="1">#REF!</definedName>
    <definedName name="事業区分２_担い手の経営発展の取組み">#REF!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Q3" i="19" l="1"/>
  <c r="BR3" i="19"/>
  <c r="BQ3" i="19"/>
  <c r="BP3" i="19"/>
  <c r="BO3" i="19"/>
  <c r="BN3" i="19"/>
  <c r="BM3" i="19"/>
  <c r="BL3" i="19"/>
  <c r="BK3" i="19"/>
  <c r="BJ3" i="19"/>
  <c r="BI3" i="19"/>
  <c r="BH3" i="19"/>
  <c r="BG3" i="19"/>
  <c r="BF3" i="19"/>
  <c r="BE3" i="19"/>
  <c r="BD3" i="19"/>
  <c r="BC3" i="19"/>
  <c r="BB3" i="19"/>
  <c r="BA3" i="19"/>
  <c r="AZ3" i="19"/>
  <c r="AY3" i="19"/>
  <c r="AX3" i="19"/>
  <c r="AW3" i="19"/>
  <c r="AV3" i="19"/>
  <c r="AU3" i="19"/>
  <c r="AT3" i="19"/>
  <c r="AS3" i="19"/>
  <c r="AR3" i="19"/>
  <c r="AQ3" i="19"/>
  <c r="AP3" i="19"/>
  <c r="AO3" i="19"/>
  <c r="AN3" i="19"/>
  <c r="AM3" i="19"/>
  <c r="AL3" i="19"/>
  <c r="AK3" i="19"/>
  <c r="AJ3" i="19"/>
  <c r="AI3" i="19"/>
  <c r="AH3" i="19"/>
  <c r="AG3" i="19"/>
  <c r="AF3" i="19"/>
  <c r="AE3" i="19"/>
  <c r="AD3" i="19"/>
  <c r="AC3" i="19"/>
  <c r="AB3" i="19"/>
  <c r="AA3" i="19"/>
  <c r="Z3" i="19"/>
  <c r="Y3" i="19"/>
  <c r="X3" i="19"/>
  <c r="W3" i="19"/>
  <c r="DX3" i="19"/>
  <c r="DW3" i="19"/>
  <c r="DV3" i="19"/>
  <c r="DU3" i="19"/>
  <c r="DT3" i="19"/>
  <c r="DS3" i="19"/>
  <c r="DR3" i="19"/>
  <c r="DO3" i="19"/>
  <c r="DN3" i="19"/>
  <c r="DM3" i="19"/>
  <c r="DL3" i="19"/>
  <c r="DK3" i="19"/>
  <c r="DJ3" i="19"/>
  <c r="DH3" i="19"/>
  <c r="DG3" i="19"/>
  <c r="DF3" i="19"/>
  <c r="DE3" i="19"/>
  <c r="DD3" i="19"/>
  <c r="CY3" i="19"/>
  <c r="CX3" i="19"/>
  <c r="CW3" i="19"/>
  <c r="CV3" i="19"/>
  <c r="CU3" i="19"/>
  <c r="CT3" i="19"/>
  <c r="CS3" i="19"/>
  <c r="CR3" i="19"/>
  <c r="CQ3" i="19"/>
  <c r="CP3" i="19"/>
  <c r="CO3" i="19"/>
  <c r="CN3" i="19"/>
  <c r="CM3" i="19"/>
  <c r="CL3" i="19"/>
  <c r="CK3" i="19"/>
  <c r="CJ3" i="19"/>
  <c r="CI3" i="19"/>
  <c r="CH3" i="19"/>
  <c r="CG3" i="19"/>
  <c r="CE3" i="19"/>
  <c r="CD3" i="19"/>
  <c r="CC3" i="19"/>
  <c r="CB3" i="19"/>
  <c r="CA3" i="19"/>
  <c r="BZ3" i="19"/>
  <c r="U3" i="19"/>
  <c r="T3" i="19"/>
  <c r="Q3" i="19"/>
  <c r="P3" i="19"/>
  <c r="O3" i="19"/>
  <c r="N3" i="19"/>
  <c r="M3" i="19"/>
  <c r="L3" i="19"/>
  <c r="K3" i="19"/>
  <c r="J3" i="19"/>
  <c r="I3" i="19"/>
  <c r="H3" i="19"/>
  <c r="G3" i="19"/>
  <c r="F3" i="19"/>
  <c r="E3" i="19"/>
  <c r="D3" i="19"/>
  <c r="C3" i="19"/>
  <c r="B3" i="19"/>
  <c r="BV3" i="19"/>
  <c r="BU3" i="19"/>
  <c r="BT3" i="19"/>
  <c r="BS3" i="19"/>
  <c r="M4" i="20"/>
  <c r="K16" i="20" s="1"/>
  <c r="BX3" i="19" s="1"/>
  <c r="D4" i="20"/>
  <c r="I16" i="20"/>
  <c r="F16" i="20"/>
  <c r="J16" i="20" l="1"/>
  <c r="BW3" i="19" s="1"/>
  <c r="J53" i="17" l="1"/>
  <c r="J58" i="17"/>
  <c r="J57" i="17"/>
  <c r="J56" i="17"/>
  <c r="J55" i="17"/>
  <c r="J54" i="17"/>
  <c r="J60" i="17"/>
  <c r="H33" i="17"/>
  <c r="G33" i="17"/>
  <c r="B38" i="17"/>
  <c r="H31" i="17"/>
  <c r="G31" i="17"/>
  <c r="H29" i="17"/>
  <c r="G29" i="17"/>
</calcChain>
</file>

<file path=xl/sharedStrings.xml><?xml version="1.0" encoding="utf-8"?>
<sst xmlns="http://schemas.openxmlformats.org/spreadsheetml/2006/main" count="368" uniqueCount="218">
  <si>
    <t>２　成果目標に関する情報</t>
    <rPh sb="2" eb="6">
      <t>セイカモクヒョウ</t>
    </rPh>
    <rPh sb="7" eb="8">
      <t>カン</t>
    </rPh>
    <rPh sb="10" eb="12">
      <t>ジョウホウ</t>
    </rPh>
    <phoneticPr fontId="4"/>
  </si>
  <si>
    <t>経営体No.</t>
    <rPh sb="0" eb="3">
      <t>ケイエイタイ</t>
    </rPh>
    <phoneticPr fontId="4"/>
  </si>
  <si>
    <t>備考</t>
    <rPh sb="0" eb="2">
      <t>ビコウ</t>
    </rPh>
    <phoneticPr fontId="4"/>
  </si>
  <si>
    <t>１　事業実施主体の概要</t>
    <rPh sb="2" eb="4">
      <t>ジギョウ</t>
    </rPh>
    <rPh sb="4" eb="6">
      <t>ジッシ</t>
    </rPh>
    <rPh sb="6" eb="8">
      <t>シュタイ</t>
    </rPh>
    <rPh sb="9" eb="11">
      <t>ガイヨウ</t>
    </rPh>
    <phoneticPr fontId="4"/>
  </si>
  <si>
    <t>事業実施地区</t>
    <rPh sb="0" eb="6">
      <t>ジギョウジッシチク</t>
    </rPh>
    <phoneticPr fontId="4"/>
  </si>
  <si>
    <t>事業実施主体名</t>
    <rPh sb="0" eb="7">
      <t>ジギョウジッシシュタイメイ</t>
    </rPh>
    <phoneticPr fontId="4"/>
  </si>
  <si>
    <t>所在地</t>
    <rPh sb="0" eb="3">
      <t>ショザイチ</t>
    </rPh>
    <phoneticPr fontId="4"/>
  </si>
  <si>
    <t>連絡先</t>
    <rPh sb="0" eb="3">
      <t>レンラクサキ</t>
    </rPh>
    <phoneticPr fontId="4"/>
  </si>
  <si>
    <t>西暦で記載ください。例：2025/3/14</t>
    <rPh sb="0" eb="2">
      <t>セイレキ</t>
    </rPh>
    <rPh sb="3" eb="5">
      <t>キサイ</t>
    </rPh>
    <rPh sb="10" eb="11">
      <t>レイ</t>
    </rPh>
    <phoneticPr fontId="4"/>
  </si>
  <si>
    <t>区分</t>
    <rPh sb="0" eb="2">
      <t>クブン</t>
    </rPh>
    <phoneticPr fontId="4"/>
  </si>
  <si>
    <t>-</t>
    <phoneticPr fontId="4"/>
  </si>
  <si>
    <t>選択してください</t>
    <rPh sb="0" eb="2">
      <t>センタク</t>
    </rPh>
    <phoneticPr fontId="4"/>
  </si>
  <si>
    <t>　（組織の場合は代表者の役職・氏名）</t>
    <rPh sb="2" eb="4">
      <t>ソシキ</t>
    </rPh>
    <rPh sb="5" eb="7">
      <t>バアイ</t>
    </rPh>
    <rPh sb="8" eb="11">
      <t>ダイヒョウシャ</t>
    </rPh>
    <rPh sb="12" eb="14">
      <t>ヤクショク</t>
    </rPh>
    <rPh sb="15" eb="17">
      <t>シメイ</t>
    </rPh>
    <phoneticPr fontId="4"/>
  </si>
  <si>
    <t>　構成員数（人）</t>
    <rPh sb="1" eb="5">
      <t>コウセイインスウ</t>
    </rPh>
    <rPh sb="6" eb="7">
      <t>ニン</t>
    </rPh>
    <phoneticPr fontId="4"/>
  </si>
  <si>
    <t>うち男性</t>
    <rPh sb="2" eb="4">
      <t>ダンセイ</t>
    </rPh>
    <phoneticPr fontId="4"/>
  </si>
  <si>
    <t>うち女性</t>
    <rPh sb="2" eb="4">
      <t>ジョセイ</t>
    </rPh>
    <phoneticPr fontId="4"/>
  </si>
  <si>
    <t>例：20代1名、30代2名、50代2名、70代1名</t>
    <rPh sb="0" eb="1">
      <t>レイ</t>
    </rPh>
    <rPh sb="4" eb="5">
      <t>ダイ</t>
    </rPh>
    <rPh sb="6" eb="7">
      <t>メイ</t>
    </rPh>
    <rPh sb="10" eb="11">
      <t>ダイ</t>
    </rPh>
    <rPh sb="12" eb="13">
      <t>メイ</t>
    </rPh>
    <rPh sb="16" eb="17">
      <t>ダイ</t>
    </rPh>
    <rPh sb="18" eb="19">
      <t>メイ</t>
    </rPh>
    <rPh sb="22" eb="23">
      <t>ダイ</t>
    </rPh>
    <rPh sb="24" eb="25">
      <t>メイ</t>
    </rPh>
    <phoneticPr fontId="4"/>
  </si>
  <si>
    <t>「山形県未来を育む農業担い手育成支援事業」プロジェクト計画書</t>
    <phoneticPr fontId="4"/>
  </si>
  <si>
    <t>設立年月日</t>
    <rPh sb="0" eb="2">
      <t>セツリツ</t>
    </rPh>
    <rPh sb="2" eb="3">
      <t>ネン</t>
    </rPh>
    <rPh sb="3" eb="4">
      <t>ガツ</t>
    </rPh>
    <rPh sb="4" eb="5">
      <t>ニチ</t>
    </rPh>
    <phoneticPr fontId="4"/>
  </si>
  <si>
    <t>事業実施主体の構成
　構成経営体数（戸）</t>
    <rPh sb="0" eb="6">
      <t>ジギョウジッシシュタイ</t>
    </rPh>
    <rPh sb="7" eb="9">
      <t>コウセイ</t>
    </rPh>
    <rPh sb="11" eb="13">
      <t>コウセイ</t>
    </rPh>
    <rPh sb="13" eb="17">
      <t>ケイエイタイスウ</t>
    </rPh>
    <rPh sb="18" eb="19">
      <t>コ</t>
    </rPh>
    <phoneticPr fontId="4"/>
  </si>
  <si>
    <t>プロジェクトの目的</t>
    <rPh sb="7" eb="9">
      <t>モクテキ</t>
    </rPh>
    <phoneticPr fontId="4"/>
  </si>
  <si>
    <t>認定状況</t>
    <rPh sb="0" eb="4">
      <t>ニンテイジョウキョウ</t>
    </rPh>
    <phoneticPr fontId="4"/>
  </si>
  <si>
    <t>6 露地花き</t>
  </si>
  <si>
    <t>過去事業の活用状況</t>
    <rPh sb="0" eb="4">
      <t>カコジギョウ</t>
    </rPh>
    <rPh sb="5" eb="9">
      <t>カツヨウジョウキョウ</t>
    </rPh>
    <phoneticPr fontId="4"/>
  </si>
  <si>
    <t>事業実施主体の現状・課題</t>
    <rPh sb="0" eb="6">
      <t>ジギョウジッシシュタイ</t>
    </rPh>
    <rPh sb="7" eb="9">
      <t>ゲンジョウ</t>
    </rPh>
    <rPh sb="10" eb="12">
      <t>カダイ</t>
    </rPh>
    <phoneticPr fontId="4"/>
  </si>
  <si>
    <t>その他</t>
    <rPh sb="2" eb="3">
      <t>タ</t>
    </rPh>
    <phoneticPr fontId="4"/>
  </si>
  <si>
    <t>農業者グループの立ち上げ</t>
    <rPh sb="0" eb="3">
      <t>ノウギョウシャ</t>
    </rPh>
    <rPh sb="8" eb="9">
      <t>タ</t>
    </rPh>
    <rPh sb="10" eb="11">
      <t>ア</t>
    </rPh>
    <phoneticPr fontId="4"/>
  </si>
  <si>
    <t>課税区分</t>
    <rPh sb="0" eb="4">
      <t>カゼイクブン</t>
    </rPh>
    <phoneticPr fontId="4"/>
  </si>
  <si>
    <t>営農類型</t>
    <rPh sb="0" eb="4">
      <t>エイノウルイケイ</t>
    </rPh>
    <phoneticPr fontId="4"/>
  </si>
  <si>
    <t>生産品目・面積等</t>
    <rPh sb="0" eb="4">
      <t>セイサンヒンモク</t>
    </rPh>
    <rPh sb="5" eb="8">
      <t>メンセキトウ</t>
    </rPh>
    <phoneticPr fontId="4"/>
  </si>
  <si>
    <t>例：水稲　12ha、さくらんぼ　3ha</t>
    <rPh sb="0" eb="1">
      <t>レイ</t>
    </rPh>
    <rPh sb="2" eb="4">
      <t>スイトウ</t>
    </rPh>
    <phoneticPr fontId="4"/>
  </si>
  <si>
    <t>必須目標</t>
    <rPh sb="0" eb="4">
      <t>ヒッスモクヒョウ</t>
    </rPh>
    <phoneticPr fontId="4"/>
  </si>
  <si>
    <t>現状からの伸び</t>
    <rPh sb="0" eb="2">
      <t>ゲンジョウ</t>
    </rPh>
    <rPh sb="5" eb="6">
      <t>ノ</t>
    </rPh>
    <phoneticPr fontId="4"/>
  </si>
  <si>
    <t>現状値</t>
    <rPh sb="0" eb="2">
      <t>ゲンジョウ</t>
    </rPh>
    <rPh sb="2" eb="3">
      <t>チ</t>
    </rPh>
    <phoneticPr fontId="4"/>
  </si>
  <si>
    <t>独自目標</t>
    <rPh sb="0" eb="2">
      <t>ドクジ</t>
    </rPh>
    <rPh sb="2" eb="4">
      <t>モクヒョウ</t>
    </rPh>
    <phoneticPr fontId="4"/>
  </si>
  <si>
    <t>独自目標：</t>
    <rPh sb="0" eb="4">
      <t>ドクジモクヒョウ</t>
    </rPh>
    <phoneticPr fontId="4"/>
  </si>
  <si>
    <t>プロジェクト計画の目標、
事業実施による現状・課題への対応</t>
    <rPh sb="6" eb="8">
      <t>ケイカク</t>
    </rPh>
    <rPh sb="9" eb="11">
      <t>モクヒョウ</t>
    </rPh>
    <rPh sb="13" eb="17">
      <t>ジギョウジッシ</t>
    </rPh>
    <rPh sb="20" eb="22">
      <t>ゲンジョウ</t>
    </rPh>
    <rPh sb="23" eb="25">
      <t>カダイ</t>
    </rPh>
    <rPh sb="27" eb="29">
      <t>タイオウ</t>
    </rPh>
    <phoneticPr fontId="4"/>
  </si>
  <si>
    <t>期待される効果</t>
    <rPh sb="0" eb="2">
      <t>キタイ</t>
    </rPh>
    <rPh sb="5" eb="7">
      <t>コウカ</t>
    </rPh>
    <phoneticPr fontId="4"/>
  </si>
  <si>
    <t>目標達成に向けたプロセス、達成見込み</t>
    <rPh sb="0" eb="4">
      <t>モクヒョウタッセイ</t>
    </rPh>
    <rPh sb="5" eb="6">
      <t>ム</t>
    </rPh>
    <rPh sb="13" eb="17">
      <t>タッセイミコ</t>
    </rPh>
    <phoneticPr fontId="4"/>
  </si>
  <si>
    <t>プロジェクト計画実施期間後の
事業実施主体の展望、地域農業への波及</t>
    <rPh sb="6" eb="8">
      <t>ケイカク</t>
    </rPh>
    <rPh sb="8" eb="10">
      <t>ジッシ</t>
    </rPh>
    <rPh sb="10" eb="12">
      <t>キカン</t>
    </rPh>
    <rPh sb="12" eb="13">
      <t>ゴ</t>
    </rPh>
    <rPh sb="15" eb="21">
      <t>ジギョウジッシシュタイ</t>
    </rPh>
    <rPh sb="22" eb="24">
      <t>テンボウ</t>
    </rPh>
    <rPh sb="25" eb="29">
      <t>チイキノウギョウ</t>
    </rPh>
    <rPh sb="31" eb="33">
      <t>ハキュウ</t>
    </rPh>
    <phoneticPr fontId="4"/>
  </si>
  <si>
    <t>関係機関からの支援状況</t>
    <rPh sb="0" eb="2">
      <t>カンケイ</t>
    </rPh>
    <rPh sb="2" eb="4">
      <t>キカン</t>
    </rPh>
    <rPh sb="7" eb="11">
      <t>シエンジョウキョウ</t>
    </rPh>
    <phoneticPr fontId="4"/>
  </si>
  <si>
    <t>独自目標の詳細</t>
    <rPh sb="0" eb="4">
      <t>ドクジモクヒョウ</t>
    </rPh>
    <rPh sb="5" eb="7">
      <t>ショウサイ</t>
    </rPh>
    <phoneticPr fontId="4"/>
  </si>
  <si>
    <t>青色申告の実施</t>
    <rPh sb="0" eb="4">
      <t>アオイロシンコク</t>
    </rPh>
    <rPh sb="5" eb="7">
      <t>ジッシ</t>
    </rPh>
    <phoneticPr fontId="4"/>
  </si>
  <si>
    <t>農業版BCPの作成</t>
    <rPh sb="0" eb="3">
      <t>ノウギョウバン</t>
    </rPh>
    <rPh sb="7" eb="9">
      <t>サクセイ</t>
    </rPh>
    <phoneticPr fontId="4"/>
  </si>
  <si>
    <t>スマート農業j技術の活用</t>
    <rPh sb="4" eb="6">
      <t>ノウギョウ</t>
    </rPh>
    <rPh sb="7" eb="9">
      <t>ギジュツ</t>
    </rPh>
    <rPh sb="10" eb="12">
      <t>カツヨウ</t>
    </rPh>
    <phoneticPr fontId="4"/>
  </si>
  <si>
    <t>6次産業化</t>
    <rPh sb="1" eb="5">
      <t>ジサンギョウカ</t>
    </rPh>
    <phoneticPr fontId="4"/>
  </si>
  <si>
    <t>農産物の輸出の取組</t>
    <rPh sb="0" eb="3">
      <t>ノウサンブツ</t>
    </rPh>
    <rPh sb="4" eb="6">
      <t>ユシュツ</t>
    </rPh>
    <rPh sb="7" eb="9">
      <t>トリクミ</t>
    </rPh>
    <phoneticPr fontId="4"/>
  </si>
  <si>
    <t>みどり認定</t>
    <rPh sb="3" eb="5">
      <t>ニンテイ</t>
    </rPh>
    <phoneticPr fontId="4"/>
  </si>
  <si>
    <t>環境保全型農業（直接支払交付金の活用）</t>
    <rPh sb="0" eb="7">
      <t>カンキョウホゼンガタノウギョウ</t>
    </rPh>
    <rPh sb="8" eb="12">
      <t>チョクセツシハラ</t>
    </rPh>
    <rPh sb="12" eb="15">
      <t>コウフキン</t>
    </rPh>
    <rPh sb="16" eb="18">
      <t>カツヨウ</t>
    </rPh>
    <phoneticPr fontId="4"/>
  </si>
  <si>
    <t>農福連携</t>
    <rPh sb="0" eb="4">
      <t>ノウフクレンケイ</t>
    </rPh>
    <phoneticPr fontId="4"/>
  </si>
  <si>
    <t>３　プロジェクト計画の内容</t>
    <rPh sb="8" eb="10">
      <t>ケイカク</t>
    </rPh>
    <rPh sb="11" eb="13">
      <t>ナイヨウ</t>
    </rPh>
    <phoneticPr fontId="4"/>
  </si>
  <si>
    <t>４　その他の取組内容に関する情報</t>
    <rPh sb="4" eb="5">
      <t>タ</t>
    </rPh>
    <rPh sb="6" eb="10">
      <t>トリクミナイヨウ</t>
    </rPh>
    <rPh sb="11" eb="12">
      <t>カン</t>
    </rPh>
    <rPh sb="14" eb="16">
      <t>ジョウホウ</t>
    </rPh>
    <phoneticPr fontId="4"/>
  </si>
  <si>
    <t>・全ての整備内容（導入予定の機械等）ごとに、
①成果目標の達成に直結するものであり、導入した機械等を活用して目標年度までにどのように成果目標を達成していくのか
②予定する経営規模と比べて適切な規模であること（過剰な能力・規模の機械等でないこと）
が分かるように記入してください。</t>
    <phoneticPr fontId="4"/>
  </si>
  <si>
    <t>プロジェクトの数値目標</t>
    <rPh sb="7" eb="11">
      <t>スウチモクヒョウ</t>
    </rPh>
    <phoneticPr fontId="4"/>
  </si>
  <si>
    <t>市町村名
（県域の取組の場合は「県域」と記載）</t>
    <rPh sb="0" eb="4">
      <t>シチョウソンメイ</t>
    </rPh>
    <rPh sb="6" eb="8">
      <t>ケンイキ</t>
    </rPh>
    <rPh sb="9" eb="11">
      <t>トリクミ</t>
    </rPh>
    <rPh sb="12" eb="14">
      <t>バアイ</t>
    </rPh>
    <rPh sb="16" eb="18">
      <t>ケンイキ</t>
    </rPh>
    <rPh sb="20" eb="22">
      <t>キサイ</t>
    </rPh>
    <phoneticPr fontId="4"/>
  </si>
  <si>
    <t>申請日：</t>
    <rPh sb="0" eb="3">
      <t>シンセイビ</t>
    </rPh>
    <phoneticPr fontId="4"/>
  </si>
  <si>
    <t>内訳（年齢）</t>
    <rPh sb="0" eb="2">
      <t>ウチワケ</t>
    </rPh>
    <rPh sb="3" eb="5">
      <t>ネンレイ</t>
    </rPh>
    <phoneticPr fontId="4"/>
  </si>
  <si>
    <t>内訳（性別）</t>
    <rPh sb="0" eb="2">
      <t>ウチワケ</t>
    </rPh>
    <rPh sb="3" eb="5">
      <t>セイベツ</t>
    </rPh>
    <phoneticPr fontId="4"/>
  </si>
  <si>
    <t>代表者生年月日</t>
    <rPh sb="0" eb="3">
      <t>ダイヒョウシャ</t>
    </rPh>
    <rPh sb="3" eb="6">
      <t>セイネ</t>
    </rPh>
    <rPh sb="6" eb="7">
      <t>ニチ</t>
    </rPh>
    <phoneticPr fontId="4"/>
  </si>
  <si>
    <t>（どのような農業従事者数の増加を想定しているか、具体的に記載ください）</t>
    <rPh sb="6" eb="12">
      <t>ノウギョウジュウジシャスウ</t>
    </rPh>
    <rPh sb="13" eb="15">
      <t>ゾウカ</t>
    </rPh>
    <rPh sb="16" eb="18">
      <t>ソウテイ</t>
    </rPh>
    <rPh sb="24" eb="27">
      <t>グタイテキ</t>
    </rPh>
    <rPh sb="28" eb="30">
      <t>キサイ</t>
    </rPh>
    <phoneticPr fontId="4"/>
  </si>
  <si>
    <t>多様な農業従事者数の人数増加（人）</t>
    <rPh sb="0" eb="2">
      <t>タヨウ</t>
    </rPh>
    <rPh sb="3" eb="9">
      <t>ノウギョウジュウジシャスウ</t>
    </rPh>
    <rPh sb="10" eb="14">
      <t>ニンズウゾウカ</t>
    </rPh>
    <rPh sb="15" eb="16">
      <t>ニン</t>
    </rPh>
    <phoneticPr fontId="4"/>
  </si>
  <si>
    <t>多様な人材の従事日数の拡大（日）</t>
    <rPh sb="0" eb="2">
      <t>タヨウ</t>
    </rPh>
    <rPh sb="3" eb="5">
      <t>ジンザイ</t>
    </rPh>
    <rPh sb="6" eb="10">
      <t>ジュウジニッスウ</t>
    </rPh>
    <rPh sb="11" eb="13">
      <t>カクダイ</t>
    </rPh>
    <rPh sb="14" eb="15">
      <t>ニチ</t>
    </rPh>
    <phoneticPr fontId="4"/>
  </si>
  <si>
    <t>（どのような人材の農作業への参加を拡大させていくのか、具体的に記載ください。）</t>
    <rPh sb="6" eb="8">
      <t>ジンザイ</t>
    </rPh>
    <rPh sb="9" eb="12">
      <t>ノウサギョウ</t>
    </rPh>
    <rPh sb="14" eb="16">
      <t>サンカ</t>
    </rPh>
    <rPh sb="17" eb="19">
      <t>カクダイ</t>
    </rPh>
    <rPh sb="27" eb="30">
      <t>グタイテキ</t>
    </rPh>
    <rPh sb="31" eb="33">
      <t>キサイ</t>
    </rPh>
    <phoneticPr fontId="4"/>
  </si>
  <si>
    <t>研修制度・マニュアル等の整備</t>
    <rPh sb="0" eb="4">
      <t>ケンシュウセイド</t>
    </rPh>
    <rPh sb="10" eb="11">
      <t>ナド</t>
    </rPh>
    <rPh sb="12" eb="14">
      <t>セイビ</t>
    </rPh>
    <phoneticPr fontId="4"/>
  </si>
  <si>
    <t>過去の受入実績</t>
    <rPh sb="0" eb="2">
      <t>カコ</t>
    </rPh>
    <rPh sb="3" eb="5">
      <t>ウケイレ</t>
    </rPh>
    <rPh sb="5" eb="7">
      <t>ジッセキ</t>
    </rPh>
    <phoneticPr fontId="4"/>
  </si>
  <si>
    <t>PR活動</t>
    <rPh sb="2" eb="4">
      <t>カツドウ</t>
    </rPh>
    <phoneticPr fontId="4"/>
  </si>
  <si>
    <t>1年目（R8）</t>
    <rPh sb="1" eb="3">
      <t>ネンメ</t>
    </rPh>
    <phoneticPr fontId="4"/>
  </si>
  <si>
    <t>2年目（R9）</t>
    <rPh sb="1" eb="3">
      <t>ネンメ</t>
    </rPh>
    <phoneticPr fontId="4"/>
  </si>
  <si>
    <t>3年目（R10）</t>
    <rPh sb="1" eb="3">
      <t>ネンメ</t>
    </rPh>
    <phoneticPr fontId="4"/>
  </si>
  <si>
    <t>code</t>
    <phoneticPr fontId="4"/>
  </si>
  <si>
    <t>3.免税事業者</t>
    <rPh sb="2" eb="4">
      <t>メンゼイ</t>
    </rPh>
    <rPh sb="4" eb="7">
      <t>ジギョウシャ</t>
    </rPh>
    <phoneticPr fontId="4"/>
  </si>
  <si>
    <t>1.本則課税事業者</t>
    <rPh sb="2" eb="6">
      <t>ホンソクカゼイ</t>
    </rPh>
    <rPh sb="6" eb="9">
      <t>ジギョウシャ</t>
    </rPh>
    <phoneticPr fontId="4"/>
  </si>
  <si>
    <t>2.簡易課税事業者</t>
    <rPh sb="2" eb="6">
      <t>カンイカゼイ</t>
    </rPh>
    <rPh sb="6" eb="9">
      <t>ジギョウシャ</t>
    </rPh>
    <phoneticPr fontId="4"/>
  </si>
  <si>
    <t>4.その他（別途、任意様式で説明）</t>
    <rPh sb="4" eb="5">
      <t>タ</t>
    </rPh>
    <rPh sb="6" eb="8">
      <t>ベット</t>
    </rPh>
    <rPh sb="9" eb="13">
      <t>ニンイヨウシキ</t>
    </rPh>
    <rPh sb="14" eb="16">
      <t>セツメイ</t>
    </rPh>
    <phoneticPr fontId="4"/>
  </si>
  <si>
    <t>選択してください</t>
  </si>
  <si>
    <t>選択してください</t>
    <phoneticPr fontId="4"/>
  </si>
  <si>
    <t>13.課税区分</t>
    <rPh sb="3" eb="7">
      <t>カゼイクブン</t>
    </rPh>
    <phoneticPr fontId="4"/>
  </si>
  <si>
    <t>14.認定状況</t>
    <rPh sb="3" eb="7">
      <t>ニンテイジョウキョウ</t>
    </rPh>
    <phoneticPr fontId="4"/>
  </si>
  <si>
    <t>1.組織として認定新規就農者又は認定農業者の認定を受けている</t>
    <rPh sb="2" eb="4">
      <t>ソシキ</t>
    </rPh>
    <rPh sb="7" eb="9">
      <t>ニンテイ</t>
    </rPh>
    <rPh sb="9" eb="14">
      <t>シンキシュウノウシャ</t>
    </rPh>
    <rPh sb="14" eb="15">
      <t>マタ</t>
    </rPh>
    <rPh sb="16" eb="21">
      <t>ニンテイノウギョウシャ</t>
    </rPh>
    <rPh sb="22" eb="24">
      <t>ニンテイ</t>
    </rPh>
    <rPh sb="25" eb="26">
      <t>ウ</t>
    </rPh>
    <phoneticPr fontId="4"/>
  </si>
  <si>
    <t>2.認定新規就農者や認定農業者が構成員に含まれる</t>
    <rPh sb="2" eb="9">
      <t>ニンテイシンキシュウノウシャ</t>
    </rPh>
    <rPh sb="10" eb="12">
      <t>ニンテイ</t>
    </rPh>
    <rPh sb="12" eb="15">
      <t>ノウギョウシャ</t>
    </rPh>
    <rPh sb="16" eb="19">
      <t>コウセイイン</t>
    </rPh>
    <rPh sb="20" eb="21">
      <t>フク</t>
    </rPh>
    <phoneticPr fontId="4"/>
  </si>
  <si>
    <t>3.構成員に認定新規就農者や認定農業者は含まれない</t>
    <rPh sb="2" eb="5">
      <t>コウセイイン</t>
    </rPh>
    <rPh sb="6" eb="13">
      <t>ニンテイシンキシュウノウシャ</t>
    </rPh>
    <rPh sb="14" eb="19">
      <t>ニンテイノウギョウシャ</t>
    </rPh>
    <rPh sb="20" eb="21">
      <t>フク</t>
    </rPh>
    <phoneticPr fontId="4"/>
  </si>
  <si>
    <t>15.営農類型</t>
    <rPh sb="3" eb="7">
      <t>エイノウルイケイ</t>
    </rPh>
    <phoneticPr fontId="4"/>
  </si>
  <si>
    <t>1 水田作</t>
  </si>
  <si>
    <t>2 畑作</t>
  </si>
  <si>
    <t>3 露地野菜作</t>
  </si>
  <si>
    <t>4 施設野菜作</t>
  </si>
  <si>
    <t>5 果樹作</t>
  </si>
  <si>
    <t>7 施設花き</t>
  </si>
  <si>
    <t>8 酪農</t>
  </si>
  <si>
    <t>9 繁殖牛</t>
  </si>
  <si>
    <t>10 肥育牛</t>
  </si>
  <si>
    <t>11 養豚</t>
  </si>
  <si>
    <t>12 採卵養鶏</t>
  </si>
  <si>
    <t>13 ブロイラー養鶏</t>
  </si>
  <si>
    <t>14 その他</t>
  </si>
  <si>
    <t>17.プロジェクトの目的</t>
    <rPh sb="10" eb="12">
      <t>モクテキ</t>
    </rPh>
    <phoneticPr fontId="4"/>
  </si>
  <si>
    <t>18.必須目標</t>
    <rPh sb="3" eb="7">
      <t>ヒッスモクヒョウ</t>
    </rPh>
    <phoneticPr fontId="4"/>
  </si>
  <si>
    <t>42.経営（労務）管理</t>
    <rPh sb="3" eb="5">
      <t>ケイエイ</t>
    </rPh>
    <rPh sb="6" eb="8">
      <t>ロウム</t>
    </rPh>
    <rPh sb="9" eb="11">
      <t>カンリ</t>
    </rPh>
    <phoneticPr fontId="4"/>
  </si>
  <si>
    <t>3.就業規則又はこれに準ずるものがある</t>
    <rPh sb="6" eb="7">
      <t>マタ</t>
    </rPh>
    <phoneticPr fontId="5"/>
  </si>
  <si>
    <t>43.過去事業の活用状況</t>
    <rPh sb="3" eb="7">
      <t>カコジギョウ</t>
    </rPh>
    <rPh sb="8" eb="12">
      <t>カツヨウジョウキョウ</t>
    </rPh>
    <phoneticPr fontId="4"/>
  </si>
  <si>
    <t>1.「元気な地域農業担い手育成支援事業」の活用実績はない</t>
    <rPh sb="3" eb="5">
      <t>ゲンキ</t>
    </rPh>
    <rPh sb="6" eb="10">
      <t>チイキノウギョウ</t>
    </rPh>
    <rPh sb="10" eb="11">
      <t>ニナ</t>
    </rPh>
    <rPh sb="12" eb="19">
      <t>テイクセイシエンジギョウ</t>
    </rPh>
    <rPh sb="21" eb="25">
      <t>カツヨウジッセキ</t>
    </rPh>
    <phoneticPr fontId="5"/>
  </si>
  <si>
    <t>2.「元気な地域農業担い手育成支援事業」の活用実績がある</t>
    <rPh sb="3" eb="5">
      <t>ゲンキ</t>
    </rPh>
    <rPh sb="6" eb="8">
      <t>チイキ</t>
    </rPh>
    <rPh sb="8" eb="10">
      <t>ノウギョウ</t>
    </rPh>
    <rPh sb="10" eb="11">
      <t>ニナ</t>
    </rPh>
    <rPh sb="12" eb="19">
      <t>テイクセイシエンジギョウ</t>
    </rPh>
    <rPh sb="21" eb="25">
      <t>カツヨウジッセキ</t>
    </rPh>
    <phoneticPr fontId="5"/>
  </si>
  <si>
    <t>1.就業規則で労働時間、休憩、休日、時間外及び休日の労働について、他産業と同等の労働環境を規定している</t>
    <rPh sb="2" eb="6">
      <t>シュウギョウキソク</t>
    </rPh>
    <phoneticPr fontId="4"/>
  </si>
  <si>
    <t>2.就業規則で労働時間、休憩、休日、時間外及び休日の労働について、他産業に近い労働環境を規定している</t>
    <phoneticPr fontId="4"/>
  </si>
  <si>
    <t>☑</t>
    <phoneticPr fontId="4"/>
  </si>
  <si>
    <t>①多様な人材の活躍に向けた労働環境の整備</t>
    <rPh sb="1" eb="3">
      <t>タヨウ</t>
    </rPh>
    <rPh sb="4" eb="6">
      <t>ジンザイ</t>
    </rPh>
    <rPh sb="7" eb="9">
      <t>カツヤク</t>
    </rPh>
    <rPh sb="10" eb="11">
      <t>ム</t>
    </rPh>
    <rPh sb="13" eb="17">
      <t>ロウドウカンキョウ</t>
    </rPh>
    <rPh sb="18" eb="20">
      <t>セイビ</t>
    </rPh>
    <phoneticPr fontId="4"/>
  </si>
  <si>
    <t>②多様な人材の活躍に必要な技術習得・体制整備</t>
    <rPh sb="7" eb="9">
      <t>カツヤク</t>
    </rPh>
    <rPh sb="10" eb="12">
      <t>ヒツヨウ</t>
    </rPh>
    <rPh sb="13" eb="17">
      <t>ギジュツシュウトク</t>
    </rPh>
    <rPh sb="18" eb="20">
      <t>タイセイ</t>
    </rPh>
    <rPh sb="20" eb="22">
      <t>セイビ</t>
    </rPh>
    <phoneticPr fontId="4"/>
  </si>
  <si>
    <t>農業者団体における多様な参画者の増加</t>
    <rPh sb="0" eb="5">
      <t>ノウギョウシャダンタイ</t>
    </rPh>
    <rPh sb="9" eb="11">
      <t>タヨウ</t>
    </rPh>
    <rPh sb="12" eb="14">
      <t>タヨウ</t>
    </rPh>
    <rPh sb="15" eb="17">
      <t>ジンザイシワリアイヤクインスウゾウカ</t>
    </rPh>
    <phoneticPr fontId="4"/>
  </si>
  <si>
    <t>（農業者団体における多様な人材の占める割合や、役員数の増加について記載ください）</t>
    <rPh sb="13" eb="15">
      <t>ジンザイ</t>
    </rPh>
    <rPh sb="16" eb="17">
      <t>シ</t>
    </rPh>
    <rPh sb="19" eb="21">
      <t>ワリアイ</t>
    </rPh>
    <rPh sb="23" eb="25">
      <t>ヤクイン</t>
    </rPh>
    <rPh sb="25" eb="26">
      <t>スウ</t>
    </rPh>
    <rPh sb="27" eb="29">
      <t>ゾウカ</t>
    </rPh>
    <rPh sb="33" eb="35">
      <t>キサイ</t>
    </rPh>
    <phoneticPr fontId="4"/>
  </si>
  <si>
    <t>②　新たな農業者団体の立ち上げ</t>
    <phoneticPr fontId="4"/>
  </si>
  <si>
    <t>②　農業者団体等における多様な人材の占める割合や、役員数の増加</t>
    <phoneticPr fontId="4"/>
  </si>
  <si>
    <t>①・② 多様な農業従事者数の増加</t>
    <rPh sb="4" eb="6">
      <t>タヨウ</t>
    </rPh>
    <rPh sb="7" eb="9">
      <t>ノウギョウ</t>
    </rPh>
    <rPh sb="9" eb="12">
      <t>ジュウジシャ</t>
    </rPh>
    <rPh sb="12" eb="13">
      <t>スウ</t>
    </rPh>
    <rPh sb="14" eb="16">
      <t>ゾウカ</t>
    </rPh>
    <phoneticPr fontId="4"/>
  </si>
  <si>
    <t>①・② 多様な人材の農業従事日数の増加</t>
    <rPh sb="4" eb="6">
      <t>タヨウ</t>
    </rPh>
    <rPh sb="7" eb="9">
      <t>ジンザイ</t>
    </rPh>
    <rPh sb="10" eb="12">
      <t>ノウギョウ</t>
    </rPh>
    <rPh sb="12" eb="14">
      <t>ジュウジ</t>
    </rPh>
    <rPh sb="14" eb="16">
      <t>ニッスウ</t>
    </rPh>
    <rPh sb="17" eb="19">
      <t>ゾウカ</t>
    </rPh>
    <phoneticPr fontId="4"/>
  </si>
  <si>
    <t>37.過去の受入実績</t>
    <rPh sb="3" eb="5">
      <t>カコ</t>
    </rPh>
    <rPh sb="6" eb="8">
      <t>ウケイレ</t>
    </rPh>
    <rPh sb="8" eb="10">
      <t>ジッセキ</t>
    </rPh>
    <phoneticPr fontId="4"/>
  </si>
  <si>
    <t>1.過去5年以内に、多様な人材の正規雇用を行っている。</t>
    <rPh sb="2" eb="4">
      <t>カコ</t>
    </rPh>
    <rPh sb="5" eb="8">
      <t>ネンイナイ</t>
    </rPh>
    <rPh sb="10" eb="12">
      <t>タヨウ</t>
    </rPh>
    <rPh sb="13" eb="15">
      <t>ジンザイ</t>
    </rPh>
    <rPh sb="16" eb="20">
      <t>セイキコヨウ</t>
    </rPh>
    <rPh sb="21" eb="22">
      <t>オコナ</t>
    </rPh>
    <phoneticPr fontId="5"/>
  </si>
  <si>
    <t>2.過去5年以内に、福祉事業者等と連携した農福連携の取組を1年以上続けている。</t>
    <rPh sb="2" eb="4">
      <t>カコ</t>
    </rPh>
    <rPh sb="5" eb="8">
      <t>ネンイナイ</t>
    </rPh>
    <rPh sb="10" eb="12">
      <t>フクシ</t>
    </rPh>
    <rPh sb="12" eb="15">
      <t>ジギョウシャ</t>
    </rPh>
    <rPh sb="15" eb="16">
      <t>トウ</t>
    </rPh>
    <rPh sb="17" eb="19">
      <t>レンケイ</t>
    </rPh>
    <rPh sb="21" eb="25">
      <t>ノウフクレンケイ</t>
    </rPh>
    <rPh sb="26" eb="28">
      <t>トリクミ</t>
    </rPh>
    <rPh sb="30" eb="33">
      <t>ネンイジョウ</t>
    </rPh>
    <rPh sb="33" eb="34">
      <t>ツヅ</t>
    </rPh>
    <phoneticPr fontId="5"/>
  </si>
  <si>
    <t>3.過去5年以内に、多様な人材の雇用や農福連携等の取組の実績がある。</t>
    <rPh sb="2" eb="4">
      <t>カコ</t>
    </rPh>
    <rPh sb="5" eb="8">
      <t>ネンイナイ</t>
    </rPh>
    <rPh sb="10" eb="12">
      <t>タヨウ</t>
    </rPh>
    <rPh sb="13" eb="15">
      <t>ジンザイ</t>
    </rPh>
    <rPh sb="16" eb="18">
      <t>コヨウ</t>
    </rPh>
    <rPh sb="19" eb="20">
      <t>ノウ</t>
    </rPh>
    <rPh sb="20" eb="21">
      <t>フク</t>
    </rPh>
    <rPh sb="21" eb="23">
      <t>レンケイ</t>
    </rPh>
    <rPh sb="23" eb="24">
      <t>トウ</t>
    </rPh>
    <rPh sb="25" eb="27">
      <t>トリクミ</t>
    </rPh>
    <rPh sb="28" eb="30">
      <t>ジッセキ</t>
    </rPh>
    <phoneticPr fontId="5"/>
  </si>
  <si>
    <t>38.研修制度・マニュアル等の整備</t>
    <rPh sb="3" eb="5">
      <t>ケンシュウ</t>
    </rPh>
    <rPh sb="5" eb="7">
      <t>セイド</t>
    </rPh>
    <rPh sb="13" eb="14">
      <t>トウ</t>
    </rPh>
    <rPh sb="15" eb="17">
      <t>セイビ</t>
    </rPh>
    <phoneticPr fontId="4"/>
  </si>
  <si>
    <t>A:2.農福連携に向け、受け入れる側・受け入れられる側双方を対象とした研修や、マニュアル等の作成を受入までに実施予定である。</t>
    <rPh sb="4" eb="8">
      <t>ノウフクレンケイ</t>
    </rPh>
    <rPh sb="9" eb="10">
      <t>ム</t>
    </rPh>
    <rPh sb="12" eb="15">
      <t>コヨウシャ</t>
    </rPh>
    <rPh sb="17" eb="18">
      <t>アラ</t>
    </rPh>
    <rPh sb="25" eb="27">
      <t>ソウホウ</t>
    </rPh>
    <rPh sb="28" eb="30">
      <t>タイショウ</t>
    </rPh>
    <rPh sb="33" eb="35">
      <t>ケンシュウ</t>
    </rPh>
    <rPh sb="42" eb="43">
      <t>トウ</t>
    </rPh>
    <rPh sb="44" eb="46">
      <t>サクセイ</t>
    </rPh>
    <rPh sb="52" eb="56">
      <t>ジッシヨテイ</t>
    </rPh>
    <phoneticPr fontId="5"/>
  </si>
  <si>
    <t>A:3.研修やマニュアルの作成等を行っておらず、今後実施する予定もない。</t>
    <rPh sb="4" eb="6">
      <t>ケンシュウ</t>
    </rPh>
    <rPh sb="13" eb="16">
      <t>サクセイトウ</t>
    </rPh>
    <rPh sb="17" eb="18">
      <t>オコナ</t>
    </rPh>
    <rPh sb="24" eb="26">
      <t>コンゴ</t>
    </rPh>
    <rPh sb="26" eb="28">
      <t>ジッシ</t>
    </rPh>
    <rPh sb="30" eb="32">
      <t>ヨテイ</t>
    </rPh>
    <phoneticPr fontId="5"/>
  </si>
  <si>
    <t>B:1.女性従業員の意思決定への関与やスキルアップを目的とした研修をすでに実施している。</t>
    <rPh sb="4" eb="6">
      <t>ジョセイ</t>
    </rPh>
    <rPh sb="6" eb="9">
      <t>ジュウギョウイン</t>
    </rPh>
    <rPh sb="10" eb="14">
      <t>イシケッテイ</t>
    </rPh>
    <rPh sb="16" eb="18">
      <t>カンヨ</t>
    </rPh>
    <rPh sb="26" eb="28">
      <t>モクテキ</t>
    </rPh>
    <rPh sb="31" eb="33">
      <t>ケンシュウ</t>
    </rPh>
    <rPh sb="37" eb="39">
      <t>ジッシ</t>
    </rPh>
    <phoneticPr fontId="5"/>
  </si>
  <si>
    <t>B:2.女性従業員の意思決定への関与やスキルアップを目的とした研修を事業実施年度内に実施予定である。</t>
    <rPh sb="4" eb="6">
      <t>ジョセイ</t>
    </rPh>
    <rPh sb="6" eb="9">
      <t>ジュウギョウイン</t>
    </rPh>
    <rPh sb="10" eb="14">
      <t>イシケッテイ</t>
    </rPh>
    <rPh sb="16" eb="18">
      <t>カンヨ</t>
    </rPh>
    <rPh sb="26" eb="28">
      <t>モクテキ</t>
    </rPh>
    <rPh sb="31" eb="33">
      <t>ケンシュウ</t>
    </rPh>
    <rPh sb="34" eb="41">
      <t>ジギョウジッシネンドナイ</t>
    </rPh>
    <rPh sb="42" eb="46">
      <t>ジッシヨテイ</t>
    </rPh>
    <phoneticPr fontId="5"/>
  </si>
  <si>
    <t>B:3.研修を実施しておらず、今後実施する予定もない。</t>
    <rPh sb="4" eb="6">
      <t>ケンシュウ</t>
    </rPh>
    <rPh sb="7" eb="9">
      <t>ジッシ</t>
    </rPh>
    <rPh sb="15" eb="17">
      <t>コンゴ</t>
    </rPh>
    <rPh sb="17" eb="19">
      <t>ジッシ</t>
    </rPh>
    <rPh sb="21" eb="23">
      <t>ヨテイ</t>
    </rPh>
    <phoneticPr fontId="5"/>
  </si>
  <si>
    <t>40.PR活動</t>
    <rPh sb="5" eb="7">
      <t>カツドウ</t>
    </rPh>
    <phoneticPr fontId="4"/>
  </si>
  <si>
    <t>1.求人の場や生産物の販売、その他の組織の活動において、多様な人材の活躍をPRしている</t>
    <rPh sb="2" eb="4">
      <t>キュウジン</t>
    </rPh>
    <rPh sb="5" eb="6">
      <t>バ</t>
    </rPh>
    <rPh sb="7" eb="10">
      <t>セイサンブツ</t>
    </rPh>
    <rPh sb="11" eb="13">
      <t>ハンバイ</t>
    </rPh>
    <rPh sb="16" eb="17">
      <t>ホカ</t>
    </rPh>
    <rPh sb="18" eb="20">
      <t>ソシキ</t>
    </rPh>
    <rPh sb="21" eb="23">
      <t>カツドウ</t>
    </rPh>
    <rPh sb="28" eb="30">
      <t>タヨウ</t>
    </rPh>
    <rPh sb="31" eb="33">
      <t>ジンザイ</t>
    </rPh>
    <rPh sb="34" eb="36">
      <t>カツヤク</t>
    </rPh>
    <phoneticPr fontId="5"/>
  </si>
  <si>
    <t>2.求人の場や生産物の販売、その他の組織の活動において、多様な人材の活躍に関するPRは行っていない。</t>
    <rPh sb="2" eb="4">
      <t>キュウジン</t>
    </rPh>
    <rPh sb="5" eb="6">
      <t>バ</t>
    </rPh>
    <rPh sb="7" eb="10">
      <t>セイサンブツ</t>
    </rPh>
    <rPh sb="11" eb="13">
      <t>ハンバイ</t>
    </rPh>
    <rPh sb="28" eb="30">
      <t>タヨウ</t>
    </rPh>
    <rPh sb="31" eb="33">
      <t>ジンザイ</t>
    </rPh>
    <rPh sb="34" eb="36">
      <t>カツヤク</t>
    </rPh>
    <rPh sb="37" eb="38">
      <t>カン</t>
    </rPh>
    <rPh sb="43" eb="44">
      <t>オコナ</t>
    </rPh>
    <phoneticPr fontId="5"/>
  </si>
  <si>
    <t>43.組織管理</t>
    <rPh sb="3" eb="7">
      <t>ソシキカンリ</t>
    </rPh>
    <phoneticPr fontId="4"/>
  </si>
  <si>
    <t>1.組織の協定・規約・規定等において、 目的や代表者・会計責任者とその役割、意思決定の方法、解散した場合の対応、事務処理及び会計処理の方法その他運営上の必要事項を定めており、かつ全構成員が同意している。</t>
    <rPh sb="2" eb="4">
      <t>ソシキ</t>
    </rPh>
    <rPh sb="5" eb="7">
      <t>キョウテイ</t>
    </rPh>
    <rPh sb="8" eb="10">
      <t>キヤク</t>
    </rPh>
    <rPh sb="11" eb="14">
      <t>キテイトウ</t>
    </rPh>
    <rPh sb="27" eb="32">
      <t>カイケイセキニンシャ</t>
    </rPh>
    <rPh sb="35" eb="37">
      <t>ヤクワリ</t>
    </rPh>
    <rPh sb="74" eb="75">
      <t>ジョウ</t>
    </rPh>
    <rPh sb="76" eb="77">
      <t>サダ</t>
    </rPh>
    <rPh sb="83" eb="87">
      <t>ゼンコウセイイン</t>
    </rPh>
    <rPh sb="88" eb="90">
      <t>ドウイ</t>
    </rPh>
    <phoneticPr fontId="5"/>
  </si>
  <si>
    <t>2.組織の協定・規約・規定等において、代表や会計責任者とその役割を書面等で定めている。</t>
    <phoneticPr fontId="4"/>
  </si>
  <si>
    <t>3.組織の協定・規約・規定等がある。</t>
    <phoneticPr fontId="4"/>
  </si>
  <si>
    <t>4.過去５年以内に、多様な人材の雇用や農福連携等の取組の実績はないが、今後行う予定である。</t>
    <rPh sb="2" eb="4">
      <t>カコ</t>
    </rPh>
    <rPh sb="5" eb="8">
      <t>ネンイナイ</t>
    </rPh>
    <rPh sb="10" eb="12">
      <t>タヨウ</t>
    </rPh>
    <rPh sb="13" eb="15">
      <t>ジンザイ</t>
    </rPh>
    <rPh sb="16" eb="18">
      <t>コヨウ</t>
    </rPh>
    <rPh sb="19" eb="20">
      <t>ノウ</t>
    </rPh>
    <rPh sb="20" eb="21">
      <t>フク</t>
    </rPh>
    <rPh sb="21" eb="23">
      <t>レンケイ</t>
    </rPh>
    <rPh sb="23" eb="24">
      <t>トウ</t>
    </rPh>
    <rPh sb="25" eb="27">
      <t>トリクミ</t>
    </rPh>
    <rPh sb="28" eb="30">
      <t>ジッセキ</t>
    </rPh>
    <rPh sb="35" eb="37">
      <t>コンゴ</t>
    </rPh>
    <rPh sb="37" eb="38">
      <t>オコナ</t>
    </rPh>
    <rPh sb="39" eb="41">
      <t>ヨテイ</t>
    </rPh>
    <phoneticPr fontId="5"/>
  </si>
  <si>
    <t>経営（労務）管理　※経営体の場合</t>
    <rPh sb="0" eb="2">
      <t>ケイエイ</t>
    </rPh>
    <rPh sb="3" eb="5">
      <t>ロウム</t>
    </rPh>
    <rPh sb="6" eb="8">
      <t>カンリ</t>
    </rPh>
    <rPh sb="10" eb="13">
      <t>ケイエイタイ</t>
    </rPh>
    <rPh sb="14" eb="16">
      <t>バアイ</t>
    </rPh>
    <phoneticPr fontId="4"/>
  </si>
  <si>
    <t>組織管理　　　　　※団体の場合</t>
    <rPh sb="0" eb="4">
      <t>ソシキカンリ</t>
    </rPh>
    <rPh sb="10" eb="12">
      <t>ダンタイ</t>
    </rPh>
    <rPh sb="13" eb="15">
      <t>バアイ</t>
    </rPh>
    <phoneticPr fontId="4"/>
  </si>
  <si>
    <t>19.区分</t>
    <rPh sb="3" eb="5">
      <t>クブン</t>
    </rPh>
    <phoneticPr fontId="4"/>
  </si>
  <si>
    <t>経営体</t>
    <rPh sb="0" eb="3">
      <t>ケイエイタイ</t>
    </rPh>
    <phoneticPr fontId="4"/>
  </si>
  <si>
    <t>農業者団体</t>
    <rPh sb="0" eb="5">
      <t>ノウギョウシャダンタイ</t>
    </rPh>
    <phoneticPr fontId="4"/>
  </si>
  <si>
    <t>多様な人材の活躍促進の取組み</t>
    <rPh sb="0" eb="2">
      <t>タヨウ</t>
    </rPh>
    <rPh sb="3" eb="5">
      <t>ジンザイ</t>
    </rPh>
    <rPh sb="6" eb="10">
      <t>カツヤクソクシン</t>
    </rPh>
    <rPh sb="11" eb="13">
      <t>トリク</t>
    </rPh>
    <phoneticPr fontId="4"/>
  </si>
  <si>
    <t>様式第3号</t>
    <rPh sb="0" eb="3">
      <t>ヨウシキダイ</t>
    </rPh>
    <rPh sb="4" eb="5">
      <t>ゴウ</t>
    </rPh>
    <phoneticPr fontId="4"/>
  </si>
  <si>
    <t>A:1.農福連携に向け、受け入れる側・受け入れられる側双方を対象とした研修や、マニュアル等の作成をすでに行っている。</t>
    <rPh sb="4" eb="8">
      <t>ノウフクレンケイ</t>
    </rPh>
    <rPh sb="9" eb="10">
      <t>ム</t>
    </rPh>
    <rPh sb="12" eb="15">
      <t>コヨウシャ</t>
    </rPh>
    <rPh sb="17" eb="18">
      <t>アラ</t>
    </rPh>
    <rPh sb="25" eb="27">
      <t>ソウホウ</t>
    </rPh>
    <rPh sb="28" eb="30">
      <t>タイショウ</t>
    </rPh>
    <rPh sb="33" eb="35">
      <t>ケンシュウ</t>
    </rPh>
    <rPh sb="42" eb="43">
      <t>トウ</t>
    </rPh>
    <rPh sb="44" eb="46">
      <t>サクセイ</t>
    </rPh>
    <rPh sb="52" eb="53">
      <t>オコナ</t>
    </rPh>
    <phoneticPr fontId="5"/>
  </si>
  <si>
    <t>女性活躍</t>
    <rPh sb="0" eb="4">
      <t>ジョセイカツヤク</t>
    </rPh>
    <phoneticPr fontId="4"/>
  </si>
  <si>
    <t>取組</t>
    <rPh sb="0" eb="2">
      <t>トリクミ</t>
    </rPh>
    <phoneticPr fontId="4"/>
  </si>
  <si>
    <t>Point</t>
    <phoneticPr fontId="4"/>
  </si>
  <si>
    <t>4.就業規則又はこれに準ずるものはない</t>
    <rPh sb="6" eb="7">
      <t>マタ</t>
    </rPh>
    <phoneticPr fontId="5"/>
  </si>
  <si>
    <t>4.組織の協定・規約・規定等はない。</t>
    <phoneticPr fontId="4"/>
  </si>
  <si>
    <t>様式第６号</t>
    <rPh sb="0" eb="2">
      <t>ヨウシキ</t>
    </rPh>
    <rPh sb="2" eb="3">
      <t>ダイ</t>
    </rPh>
    <rPh sb="4" eb="5">
      <t>ゴウ</t>
    </rPh>
    <phoneticPr fontId="18"/>
  </si>
  <si>
    <t>山形県未来を育む農業担い手育成支援事業実施計画書</t>
    <rPh sb="0" eb="3">
      <t>ヤマガタケン</t>
    </rPh>
    <rPh sb="3" eb="5">
      <t>ミライ</t>
    </rPh>
    <rPh sb="6" eb="7">
      <t>ハグク</t>
    </rPh>
    <rPh sb="8" eb="10">
      <t>ノウギョウ</t>
    </rPh>
    <rPh sb="10" eb="11">
      <t>ニナ</t>
    </rPh>
    <rPh sb="12" eb="15">
      <t>テイクセイ</t>
    </rPh>
    <rPh sb="15" eb="17">
      <t>シエン</t>
    </rPh>
    <rPh sb="17" eb="19">
      <t>ジギョウ</t>
    </rPh>
    <rPh sb="19" eb="21">
      <t>ジッシ</t>
    </rPh>
    <rPh sb="21" eb="23">
      <t>ケイカク</t>
    </rPh>
    <rPh sb="23" eb="24">
      <t>ショ</t>
    </rPh>
    <phoneticPr fontId="18"/>
  </si>
  <si>
    <t>事業実施主体名：</t>
    <rPh sb="0" eb="7">
      <t>ジギョウジッシシュタイメイ</t>
    </rPh>
    <phoneticPr fontId="18"/>
  </si>
  <si>
    <t>１　事業の実施計画</t>
    <rPh sb="2" eb="4">
      <t>ジギョウ</t>
    </rPh>
    <rPh sb="5" eb="9">
      <t>ジッシケイカク</t>
    </rPh>
    <phoneticPr fontId="18"/>
  </si>
  <si>
    <t>事業の内容</t>
    <rPh sb="0" eb="2">
      <t>ジギョウ</t>
    </rPh>
    <rPh sb="3" eb="5">
      <t>ナイヨウ</t>
    </rPh>
    <phoneticPr fontId="18"/>
  </si>
  <si>
    <t>工期</t>
    <rPh sb="0" eb="2">
      <t>コウキ</t>
    </rPh>
    <phoneticPr fontId="18"/>
  </si>
  <si>
    <r>
      <t xml:space="preserve">事業費
</t>
    </r>
    <r>
      <rPr>
        <sz val="9"/>
        <color theme="1"/>
        <rFont val="ＭＳ 明朝"/>
        <family val="1"/>
        <charset val="128"/>
      </rPr>
      <t>（円）</t>
    </r>
    <rPh sb="0" eb="3">
      <t>ジギョウヒ</t>
    </rPh>
    <rPh sb="5" eb="6">
      <t>エン</t>
    </rPh>
    <phoneticPr fontId="18"/>
  </si>
  <si>
    <t>負担区分</t>
    <rPh sb="0" eb="4">
      <t>フタンクブン</t>
    </rPh>
    <phoneticPr fontId="18"/>
  </si>
  <si>
    <t>備考</t>
    <rPh sb="0" eb="2">
      <t>ビコウ</t>
    </rPh>
    <phoneticPr fontId="18"/>
  </si>
  <si>
    <t>整備内容
（機械等名、規格、能力、台数等）</t>
    <rPh sb="0" eb="4">
      <t>セイビナイヨウ</t>
    </rPh>
    <rPh sb="6" eb="8">
      <t>キカイ</t>
    </rPh>
    <rPh sb="8" eb="9">
      <t>トウ</t>
    </rPh>
    <rPh sb="9" eb="10">
      <t>メイ</t>
    </rPh>
    <rPh sb="17" eb="19">
      <t>ダイスウ</t>
    </rPh>
    <phoneticPr fontId="18"/>
  </si>
  <si>
    <t>機械等の保管・設置・施工場所</t>
    <rPh sb="0" eb="3">
      <t>キカイトウ</t>
    </rPh>
    <rPh sb="4" eb="6">
      <t>ホカン</t>
    </rPh>
    <rPh sb="7" eb="9">
      <t>セッチ</t>
    </rPh>
    <rPh sb="10" eb="14">
      <t>セコウバショ</t>
    </rPh>
    <phoneticPr fontId="18"/>
  </si>
  <si>
    <t>着工予定年月日</t>
    <rPh sb="0" eb="2">
      <t>チャッコウ</t>
    </rPh>
    <rPh sb="2" eb="4">
      <t>ヨテイ</t>
    </rPh>
    <rPh sb="4" eb="7">
      <t>ネンガッピ</t>
    </rPh>
    <phoneticPr fontId="18"/>
  </si>
  <si>
    <t>竣工予定年月日</t>
    <rPh sb="0" eb="2">
      <t>シュンコウ</t>
    </rPh>
    <rPh sb="2" eb="4">
      <t>ヨテイ</t>
    </rPh>
    <rPh sb="4" eb="7">
      <t>ネンガッピ</t>
    </rPh>
    <phoneticPr fontId="18"/>
  </si>
  <si>
    <t>県補助金
（円）</t>
    <rPh sb="0" eb="1">
      <t>ケン</t>
    </rPh>
    <rPh sb="1" eb="4">
      <t>ホジョキン</t>
    </rPh>
    <rPh sb="6" eb="7">
      <t>エン</t>
    </rPh>
    <phoneticPr fontId="18"/>
  </si>
  <si>
    <t>市町村費
（円）</t>
    <rPh sb="0" eb="4">
      <t>シチョウソンヒ</t>
    </rPh>
    <rPh sb="6" eb="7">
      <t>エン</t>
    </rPh>
    <phoneticPr fontId="18"/>
  </si>
  <si>
    <t>その他
（円）</t>
    <rPh sb="2" eb="3">
      <t>タ</t>
    </rPh>
    <rPh sb="5" eb="6">
      <t>エン</t>
    </rPh>
    <phoneticPr fontId="18"/>
  </si>
  <si>
    <t>合　計　</t>
    <rPh sb="0" eb="1">
      <t>ア</t>
    </rPh>
    <rPh sb="2" eb="3">
      <t>ケイ</t>
    </rPh>
    <phoneticPr fontId="18"/>
  </si>
  <si>
    <t>２　添付書類</t>
    <rPh sb="2" eb="4">
      <t>テンプ</t>
    </rPh>
    <rPh sb="4" eb="6">
      <t>ショルイ</t>
    </rPh>
    <phoneticPr fontId="18"/>
  </si>
  <si>
    <t>　別紙のとおり</t>
    <rPh sb="1" eb="3">
      <t>ベッシ</t>
    </rPh>
    <phoneticPr fontId="18"/>
  </si>
  <si>
    <t>　構成員数
-内訳（年齢）</t>
    <rPh sb="1" eb="4">
      <t>コウセイイン</t>
    </rPh>
    <rPh sb="4" eb="5">
      <t>スウ</t>
    </rPh>
    <rPh sb="7" eb="9">
      <t>ウチワケ</t>
    </rPh>
    <rPh sb="10" eb="12">
      <t>ネンレイ</t>
    </rPh>
    <phoneticPr fontId="4"/>
  </si>
  <si>
    <t>　構成員数
うち男性</t>
    <rPh sb="8" eb="10">
      <t>ダンセイ</t>
    </rPh>
    <phoneticPr fontId="4"/>
  </si>
  <si>
    <t>　構成員数
うち女性</t>
    <rPh sb="8" eb="10">
      <t>ジョセイ</t>
    </rPh>
    <phoneticPr fontId="4"/>
  </si>
  <si>
    <t>　構成員数
その他</t>
    <rPh sb="8" eb="9">
      <t>タ</t>
    </rPh>
    <phoneticPr fontId="4"/>
  </si>
  <si>
    <t>認定期間
始期</t>
    <rPh sb="0" eb="4">
      <t>ニンテイキカン</t>
    </rPh>
    <rPh sb="5" eb="7">
      <t>シキ</t>
    </rPh>
    <phoneticPr fontId="4"/>
  </si>
  <si>
    <t>認定期間
終期</t>
    <rPh sb="0" eb="2">
      <t>ニンテイ</t>
    </rPh>
    <rPh sb="2" eb="4">
      <t>キカン</t>
    </rPh>
    <rPh sb="5" eb="7">
      <t>シュウキ</t>
    </rPh>
    <phoneticPr fontId="4"/>
  </si>
  <si>
    <t xml:space="preserve">整備内容1
</t>
    <rPh sb="0" eb="4">
      <t>セイビナイヨウ</t>
    </rPh>
    <phoneticPr fontId="18"/>
  </si>
  <si>
    <t>整備内容2</t>
    <rPh sb="0" eb="4">
      <t>セイビナイヨウ</t>
    </rPh>
    <phoneticPr fontId="18"/>
  </si>
  <si>
    <t>整備内容3</t>
    <rPh sb="0" eb="4">
      <t>セイビナイヨウ</t>
    </rPh>
    <phoneticPr fontId="18"/>
  </si>
  <si>
    <t>整備内容4</t>
    <rPh sb="0" eb="4">
      <t>セイビナイヨウ</t>
    </rPh>
    <phoneticPr fontId="18"/>
  </si>
  <si>
    <t>整備内容5</t>
    <rPh sb="0" eb="4">
      <t>セイビナイヨウ</t>
    </rPh>
    <phoneticPr fontId="18"/>
  </si>
  <si>
    <t>整備内容6</t>
    <rPh sb="0" eb="4">
      <t>セイビナイヨウ</t>
    </rPh>
    <phoneticPr fontId="18"/>
  </si>
  <si>
    <t>整備内容7</t>
    <rPh sb="0" eb="4">
      <t>セイビナイヨウ</t>
    </rPh>
    <phoneticPr fontId="18"/>
  </si>
  <si>
    <t>整備内容8</t>
    <rPh sb="0" eb="4">
      <t>セイビナイヨウ</t>
    </rPh>
    <phoneticPr fontId="18"/>
  </si>
  <si>
    <t>事業費合計
（円）</t>
    <rPh sb="0" eb="5">
      <t>ジギョウヒゴウケイ</t>
    </rPh>
    <rPh sb="7" eb="8">
      <t>エン</t>
    </rPh>
    <phoneticPr fontId="4"/>
  </si>
  <si>
    <t>除税額</t>
    <rPh sb="0" eb="3">
      <t>ジョゼイガク</t>
    </rPh>
    <phoneticPr fontId="4"/>
  </si>
  <si>
    <t>うち県費</t>
    <rPh sb="2" eb="4">
      <t>ケンピ</t>
    </rPh>
    <phoneticPr fontId="4"/>
  </si>
  <si>
    <t>独自目標-現状</t>
    <rPh sb="5" eb="7">
      <t>ゲンジョウ</t>
    </rPh>
    <phoneticPr fontId="4"/>
  </si>
  <si>
    <t>独自目標-1年目（R8）</t>
    <rPh sb="6" eb="8">
      <t>ネンメ</t>
    </rPh>
    <phoneticPr fontId="4"/>
  </si>
  <si>
    <t>独自目標-２年目（R9）</t>
    <rPh sb="6" eb="8">
      <t>ネンメ</t>
    </rPh>
    <phoneticPr fontId="4"/>
  </si>
  <si>
    <t>独自目標-３年目（R10）</t>
    <rPh sb="6" eb="8">
      <t>ネンメ</t>
    </rPh>
    <phoneticPr fontId="4"/>
  </si>
  <si>
    <t>多様な農業従事者数の人数増加-現状（a)</t>
    <rPh sb="15" eb="17">
      <t>ゲンジョウ</t>
    </rPh>
    <phoneticPr fontId="4"/>
  </si>
  <si>
    <t>多様な農業従事者数の人数増加-1年目（R8）（a)</t>
    <rPh sb="16" eb="18">
      <t>ネンメ</t>
    </rPh>
    <phoneticPr fontId="4"/>
  </si>
  <si>
    <t>多様な農業従事者数の人数増加-２年目（R9）（a)</t>
    <rPh sb="16" eb="18">
      <t>ネンメ</t>
    </rPh>
    <phoneticPr fontId="4"/>
  </si>
  <si>
    <t>多様な農業従事者数の人数増加-３年目（R10）（a)</t>
    <rPh sb="16" eb="18">
      <t>ネンメ</t>
    </rPh>
    <phoneticPr fontId="4"/>
  </si>
  <si>
    <t>多様な人材の従事日数の拡大-現状（kg)</t>
    <rPh sb="14" eb="16">
      <t>ゲンジョウ</t>
    </rPh>
    <phoneticPr fontId="4"/>
  </si>
  <si>
    <t>多様な人材の従事日数の拡大-1年目（R8）（kg)</t>
    <rPh sb="15" eb="17">
      <t>ネンメ</t>
    </rPh>
    <phoneticPr fontId="4"/>
  </si>
  <si>
    <t>多様な人材の従事日数の拡大-２年目（R9）（kg)</t>
    <rPh sb="15" eb="17">
      <t>ネンメ</t>
    </rPh>
    <phoneticPr fontId="4"/>
  </si>
  <si>
    <t>多様な人材の従事日数の拡大-３年目（R10）（kg)</t>
    <rPh sb="15" eb="17">
      <t>ネンメ</t>
    </rPh>
    <phoneticPr fontId="4"/>
  </si>
  <si>
    <t>農業者団体における多様な参画者の増加-現状（千円)</t>
    <rPh sb="19" eb="21">
      <t>ゲンジョウ</t>
    </rPh>
    <phoneticPr fontId="4"/>
  </si>
  <si>
    <t>農業者団体における多様な参画者の増加-1年目（R8）（千円)</t>
    <rPh sb="20" eb="22">
      <t>ネンメ</t>
    </rPh>
    <phoneticPr fontId="4"/>
  </si>
  <si>
    <t>農業者団体における多様な参画者の増加-２年目（R9）（千円)</t>
    <rPh sb="20" eb="22">
      <t>ネンメ</t>
    </rPh>
    <phoneticPr fontId="4"/>
  </si>
  <si>
    <t>農業者団体における多様な参画者の増加-３年目（R10）（千円)</t>
    <rPh sb="20" eb="22">
      <t>ネンメ</t>
    </rPh>
    <phoneticPr fontId="4"/>
  </si>
  <si>
    <t>農業者グループの立ち上げ-現状（千円)</t>
    <rPh sb="13" eb="15">
      <t>ゲンジョウ</t>
    </rPh>
    <phoneticPr fontId="4"/>
  </si>
  <si>
    <t>農業者グループの立ち上げ-1年目（R8）（千円)</t>
    <rPh sb="14" eb="16">
      <t>ネンメ</t>
    </rPh>
    <phoneticPr fontId="4"/>
  </si>
  <si>
    <t>農業者グループの立ち上げ-２年目（R9）（千円)</t>
    <rPh sb="14" eb="16">
      <t>ネンメ</t>
    </rPh>
    <phoneticPr fontId="4"/>
  </si>
  <si>
    <t>農業者グループの立ち上げ-３年目（R10）（千円)</t>
    <rPh sb="14" eb="16">
      <t>ネンメ</t>
    </rPh>
    <phoneticPr fontId="4"/>
  </si>
  <si>
    <t>※このシートは自動入力です</t>
    <rPh sb="7" eb="11">
      <t>ジドウニュウリョク</t>
    </rPh>
    <phoneticPr fontId="4"/>
  </si>
  <si>
    <t>別紙　山形県未来を育む農業担い手育成支援事業実施計画書の添付書類</t>
    <rPh sb="0" eb="2">
      <t>ベッシ</t>
    </rPh>
    <rPh sb="3" eb="5">
      <t>ヤマガタ</t>
    </rPh>
    <rPh sb="5" eb="6">
      <t>ケン</t>
    </rPh>
    <rPh sb="6" eb="8">
      <t>ミライ</t>
    </rPh>
    <rPh sb="9" eb="10">
      <t>ハグク</t>
    </rPh>
    <rPh sb="11" eb="13">
      <t>ノウギョウ</t>
    </rPh>
    <rPh sb="13" eb="14">
      <t>ニナ</t>
    </rPh>
    <rPh sb="15" eb="22">
      <t>テイクセイシエンジギョウ</t>
    </rPh>
    <rPh sb="22" eb="27">
      <t>ジッシケイカクショ</t>
    </rPh>
    <rPh sb="28" eb="32">
      <t>テンプショルイ</t>
    </rPh>
    <phoneticPr fontId="18"/>
  </si>
  <si>
    <t>添付書類</t>
    <rPh sb="0" eb="4">
      <t>テンプショルイ</t>
    </rPh>
    <phoneticPr fontId="18"/>
  </si>
  <si>
    <r>
      <t xml:space="preserve"> </t>
    </r>
    <r>
      <rPr>
        <sz val="10"/>
        <color theme="1"/>
        <rFont val="ＭＳ ゴシック"/>
        <family val="3"/>
        <charset val="128"/>
      </rPr>
      <t>位置図</t>
    </r>
    <r>
      <rPr>
        <sz val="10"/>
        <color theme="1"/>
        <rFont val="ＭＳ 明朝"/>
        <family val="1"/>
        <charset val="128"/>
      </rPr>
      <t xml:space="preserve">
　・事業実施地区における実施（受益）場所が分かるもの
　・所在地（住所、主たる事務所、活動拠点など）が分かるもの（実施場所と同一の場合は不要）</t>
    </r>
    <rPh sb="1" eb="4">
      <t>イチズ</t>
    </rPh>
    <phoneticPr fontId="18"/>
  </si>
  <si>
    <r>
      <rPr>
        <sz val="10"/>
        <color theme="1"/>
        <rFont val="ＭＳ ゴシック"/>
        <family val="3"/>
        <charset val="128"/>
      </rPr>
      <t>事業実施主体の情報</t>
    </r>
    <r>
      <rPr>
        <sz val="10"/>
        <color theme="1"/>
        <rFont val="ＭＳ 明朝"/>
        <family val="1"/>
        <charset val="128"/>
      </rPr>
      <t>（組織等の場合）
　・構成員が分かる資料（名簿など）
　・組織や運営に関する規約、定款など
　・設立総会および今回の事業に関する総会等の写し</t>
    </r>
    <rPh sb="0" eb="6">
      <t>ジギョウジッシシュタイ</t>
    </rPh>
    <rPh sb="7" eb="9">
      <t>ジョウホウ</t>
    </rPh>
    <rPh sb="10" eb="13">
      <t>ソシキトウ</t>
    </rPh>
    <rPh sb="14" eb="16">
      <t>バアイ</t>
    </rPh>
    <rPh sb="20" eb="23">
      <t>コウセイイン</t>
    </rPh>
    <rPh sb="24" eb="25">
      <t>ワ</t>
    </rPh>
    <rPh sb="27" eb="29">
      <t>シリョウ</t>
    </rPh>
    <rPh sb="30" eb="32">
      <t>メイボ</t>
    </rPh>
    <rPh sb="38" eb="40">
      <t>ソシキ</t>
    </rPh>
    <rPh sb="41" eb="43">
      <t>ウンエイ</t>
    </rPh>
    <rPh sb="44" eb="45">
      <t>カン</t>
    </rPh>
    <rPh sb="47" eb="49">
      <t>キヤク</t>
    </rPh>
    <rPh sb="50" eb="52">
      <t>テイカン</t>
    </rPh>
    <rPh sb="57" eb="61">
      <t>セツリツソウカイ</t>
    </rPh>
    <rPh sb="64" eb="66">
      <t>コンカイ</t>
    </rPh>
    <rPh sb="67" eb="69">
      <t>ジギョウ</t>
    </rPh>
    <rPh sb="70" eb="71">
      <t>カン</t>
    </rPh>
    <rPh sb="73" eb="76">
      <t>ソウカイトウ</t>
    </rPh>
    <rPh sb="77" eb="78">
      <t>ウツ</t>
    </rPh>
    <phoneticPr fontId="18"/>
  </si>
  <si>
    <r>
      <rPr>
        <sz val="10"/>
        <color theme="1"/>
        <rFont val="ＭＳ ゴシック"/>
        <family val="3"/>
        <charset val="128"/>
      </rPr>
      <t>認定状況が分かる資料</t>
    </r>
    <r>
      <rPr>
        <sz val="10"/>
        <color theme="1"/>
        <rFont val="ＭＳ 明朝"/>
        <family val="1"/>
        <charset val="128"/>
      </rPr>
      <t xml:space="preserve">
　・農業経営改善計画認定書及び農業経営改善計画認定申請書の写し
　・青年等就農計画認定書及び青年等就農計画認定申請書の写し
　※事業区分２は必須、事業区分１・３は該当する場合に提出する。</t>
    </r>
    <rPh sb="0" eb="4">
      <t>ニンテイジョウキョウ</t>
    </rPh>
    <rPh sb="5" eb="6">
      <t>ワ</t>
    </rPh>
    <rPh sb="8" eb="10">
      <t>シリョウ</t>
    </rPh>
    <rPh sb="75" eb="79">
      <t>ジギョウクブン</t>
    </rPh>
    <rPh sb="81" eb="83">
      <t>ヒッス</t>
    </rPh>
    <rPh sb="84" eb="86">
      <t>ジギョウ</t>
    </rPh>
    <rPh sb="86" eb="88">
      <t>クブン</t>
    </rPh>
    <rPh sb="92" eb="94">
      <t>ガイトウ</t>
    </rPh>
    <rPh sb="96" eb="98">
      <t>バアイ</t>
    </rPh>
    <rPh sb="99" eb="101">
      <t>テイシュツ</t>
    </rPh>
    <phoneticPr fontId="18"/>
  </si>
  <si>
    <r>
      <rPr>
        <sz val="10"/>
        <color theme="1"/>
        <rFont val="ＭＳ ゴシック"/>
        <family val="3"/>
        <charset val="128"/>
      </rPr>
      <t>実施設計書・設計図
　・</t>
    </r>
    <r>
      <rPr>
        <sz val="10"/>
        <color theme="1"/>
        <rFont val="ＭＳ 明朝"/>
        <family val="1"/>
        <charset val="128"/>
      </rPr>
      <t>見積書・カタログ・工程表、ソフト事業の実施スケジュール等</t>
    </r>
    <rPh sb="0" eb="2">
      <t>ジッシ</t>
    </rPh>
    <rPh sb="2" eb="5">
      <t>セッケイショ</t>
    </rPh>
    <rPh sb="6" eb="9">
      <t>セッケイズ</t>
    </rPh>
    <rPh sb="12" eb="15">
      <t>ミツモリショ</t>
    </rPh>
    <rPh sb="21" eb="24">
      <t>コウテイヒョウ</t>
    </rPh>
    <rPh sb="28" eb="30">
      <t>ジギョウ</t>
    </rPh>
    <rPh sb="31" eb="33">
      <t>ジッシ</t>
    </rPh>
    <rPh sb="39" eb="40">
      <t>トウ</t>
    </rPh>
    <phoneticPr fontId="18"/>
  </si>
  <si>
    <r>
      <rPr>
        <sz val="10"/>
        <color theme="1"/>
        <rFont val="ＭＳ ゴシック"/>
        <family val="3"/>
        <charset val="128"/>
      </rPr>
      <t>収支計画
　・</t>
    </r>
    <r>
      <rPr>
        <sz val="10"/>
        <color theme="1"/>
        <rFont val="ＭＳ 明朝"/>
        <family val="1"/>
        <charset val="128"/>
      </rPr>
      <t>現状～目標年度までの経営体の収支計画を記載ください。</t>
    </r>
    <phoneticPr fontId="18"/>
  </si>
  <si>
    <r>
      <rPr>
        <sz val="9.5"/>
        <color theme="1"/>
        <rFont val="ＭＳ ゴシック"/>
        <family val="3"/>
        <charset val="128"/>
      </rPr>
      <t>資金計画
　・</t>
    </r>
    <r>
      <rPr>
        <sz val="9.5"/>
        <color theme="1"/>
        <rFont val="ＭＳ 明朝"/>
        <family val="1"/>
        <charset val="128"/>
      </rPr>
      <t>事業実施に要する資金の調達計画（補助金、融資、自己資金等）を記載ください。</t>
    </r>
    <rPh sb="0" eb="4">
      <t>シキンケイカク</t>
    </rPh>
    <rPh sb="7" eb="9">
      <t>ジギョウ</t>
    </rPh>
    <rPh sb="9" eb="11">
      <t>ジッシ</t>
    </rPh>
    <rPh sb="12" eb="13">
      <t>ヨウ</t>
    </rPh>
    <rPh sb="15" eb="17">
      <t>シキン</t>
    </rPh>
    <rPh sb="18" eb="20">
      <t>チョウタツ</t>
    </rPh>
    <rPh sb="20" eb="22">
      <t>ケイカク</t>
    </rPh>
    <rPh sb="23" eb="26">
      <t>ホジョキン</t>
    </rPh>
    <rPh sb="27" eb="29">
      <t>ユウシ</t>
    </rPh>
    <rPh sb="30" eb="34">
      <t>ジコシキン</t>
    </rPh>
    <rPh sb="34" eb="35">
      <t>ナド</t>
    </rPh>
    <rPh sb="37" eb="39">
      <t>キサイ</t>
    </rPh>
    <phoneticPr fontId="18"/>
  </si>
  <si>
    <r>
      <rPr>
        <sz val="9.5"/>
        <color theme="1"/>
        <rFont val="ＭＳ ゴシック"/>
        <family val="3"/>
        <charset val="128"/>
      </rPr>
      <t>経営状況が把握できる書類</t>
    </r>
    <r>
      <rPr>
        <sz val="9.5"/>
        <color theme="1"/>
        <rFont val="ＭＳ 明朝"/>
        <family val="1"/>
        <charset val="128"/>
      </rPr>
      <t>　※ハード事業の場合
　① 個人の場合
　　・直近の所得税の確定申告書及び所得税青色申告決算書（又は収支内訳書）</t>
    </r>
    <r>
      <rPr>
        <sz val="6"/>
        <color theme="1"/>
        <rFont val="ＭＳ 明朝"/>
        <family val="1"/>
        <charset val="128"/>
      </rPr>
      <t>　</t>
    </r>
    <r>
      <rPr>
        <sz val="9.5"/>
        <color theme="1"/>
        <rFont val="ＭＳ 明朝"/>
        <family val="1"/>
        <charset val="128"/>
      </rPr>
      <t xml:space="preserve">
　② 農業経営を行う法人の場合
　　・直近の決算報告書（貸借対照表、損益計算書等）
　③ 新たに農業経営を行う法人を設立する場合
　　・親会社が存在する場合は、親会社の直近の決算報告書（貸借対照表、損益計算書等）
　　・個人経営から新たに設立する場合は、直近の構成員（代表者等）の所得税の確定申告書
　　　及び所得税青色申告決算書（又は収支内訳書）
　④ ②、③以外の農業者等により構成される組織等の場合
　　・構成員に課税されている場合には、直近の構成員の（代表者等）の所得税の確定申告書
　　　及び所得税青色申告決算書（又は収支内訳書）
　　・組織等に課税されている場合には、直近の決算報告書（貸借対照表、損益計算書等）
　⑤ その他
　　・以上の書類を基本としつつ、その他経営状況を把握できる書類等
</t>
    </r>
    <phoneticPr fontId="18"/>
  </si>
  <si>
    <r>
      <rPr>
        <sz val="9.5"/>
        <color theme="1"/>
        <rFont val="ＭＳ ゴシック"/>
        <family val="3"/>
        <charset val="128"/>
      </rPr>
      <t>資金調達に関する資料</t>
    </r>
    <r>
      <rPr>
        <sz val="9.5"/>
        <color theme="1"/>
        <rFont val="ＭＳ 明朝"/>
        <family val="1"/>
        <charset val="128"/>
      </rPr>
      <t xml:space="preserve">
　・金融機関等からの借り入れを行う場合は、借入計画について当該金融機関と事前相談等を行い、
　　融資が確実と見込まれる状況が把握できる書類
　　（借入金融機関名（支店名）、担当者名、連絡先、相談年月日等を明記したもの）</t>
    </r>
    <phoneticPr fontId="18"/>
  </si>
  <si>
    <t>その他</t>
    <rPh sb="2" eb="3">
      <t>タ</t>
    </rPh>
    <phoneticPr fontId="18"/>
  </si>
  <si>
    <t>　・販売・流通計画</t>
    <rPh sb="2" eb="4">
      <t>ハンバイ</t>
    </rPh>
    <rPh sb="5" eb="7">
      <t>リュウツウ</t>
    </rPh>
    <rPh sb="7" eb="9">
      <t>ケイカク</t>
    </rPh>
    <phoneticPr fontId="18"/>
  </si>
  <si>
    <t>　・事業実施主体及び構成員の既存機械調書（事業内容に該当する場合）</t>
    <rPh sb="2" eb="8">
      <t>ジギョウジッシシュタイ</t>
    </rPh>
    <rPh sb="8" eb="9">
      <t>オヨ</t>
    </rPh>
    <rPh sb="10" eb="13">
      <t>コウセイイン</t>
    </rPh>
    <rPh sb="14" eb="18">
      <t>キゾンキカイ</t>
    </rPh>
    <rPh sb="18" eb="20">
      <t>チョウショ</t>
    </rPh>
    <rPh sb="21" eb="25">
      <t>ジギョウナイヨウ</t>
    </rPh>
    <rPh sb="26" eb="28">
      <t>ガイトウ</t>
    </rPh>
    <rPh sb="30" eb="32">
      <t>バアイ</t>
    </rPh>
    <phoneticPr fontId="18"/>
  </si>
  <si>
    <t>　・共同利用機械・施設の管理運営に関する規定（事業内容に該当する場合）</t>
    <rPh sb="2" eb="8">
      <t>キョウドウリヨウキカイ</t>
    </rPh>
    <rPh sb="9" eb="11">
      <t>シセツ</t>
    </rPh>
    <rPh sb="12" eb="14">
      <t>カンリ</t>
    </rPh>
    <rPh sb="14" eb="16">
      <t>ウンエイ</t>
    </rPh>
    <rPh sb="17" eb="18">
      <t>カン</t>
    </rPh>
    <rPh sb="20" eb="22">
      <t>キテイ</t>
    </rPh>
    <rPh sb="23" eb="27">
      <t>ジギョウナイヨウ</t>
    </rPh>
    <rPh sb="28" eb="30">
      <t>ガイトウ</t>
    </rPh>
    <rPh sb="32" eb="34">
      <t>バアイ</t>
    </rPh>
    <phoneticPr fontId="18"/>
  </si>
  <si>
    <t>　・機械・施設等の能力、台数、規模等の決定根拠及び利用計画（事業内容に該当する場合）</t>
    <rPh sb="2" eb="4">
      <t>キカイ</t>
    </rPh>
    <rPh sb="5" eb="8">
      <t>シセツトウ</t>
    </rPh>
    <rPh sb="9" eb="11">
      <t>ノウリョク</t>
    </rPh>
    <rPh sb="12" eb="14">
      <t>ダイスウ</t>
    </rPh>
    <rPh sb="15" eb="18">
      <t>キボトウ</t>
    </rPh>
    <rPh sb="19" eb="23">
      <t>ケッテイコンキョ</t>
    </rPh>
    <rPh sb="23" eb="24">
      <t>オヨ</t>
    </rPh>
    <rPh sb="25" eb="29">
      <t>リヨウケイカク</t>
    </rPh>
    <rPh sb="30" eb="34">
      <t>ジギョウナイヨウ</t>
    </rPh>
    <rPh sb="35" eb="37">
      <t>ガイトウ</t>
    </rPh>
    <rPh sb="39" eb="41">
      <t>バアイ</t>
    </rPh>
    <phoneticPr fontId="18"/>
  </si>
  <si>
    <t>　・その他事業実施に必要な書類 など</t>
    <rPh sb="4" eb="5">
      <t>タ</t>
    </rPh>
    <rPh sb="5" eb="7">
      <t>ジギョウ</t>
    </rPh>
    <rPh sb="7" eb="9">
      <t>ジッシ</t>
    </rPh>
    <rPh sb="10" eb="12">
      <t>ヒツヨウ</t>
    </rPh>
    <rPh sb="13" eb="15">
      <t>ショルイ</t>
    </rPh>
    <phoneticPr fontId="18"/>
  </si>
  <si>
    <t>備考：プロジェクト計画の提出の際に添付した書類のうち変更がないものは、
　　　事業実施計画書への添付を省略することが可能</t>
    <rPh sb="0" eb="2">
      <t>ビコウ</t>
    </rPh>
    <rPh sb="9" eb="11">
      <t>ケイカク</t>
    </rPh>
    <rPh sb="12" eb="14">
      <t>テイシュツ</t>
    </rPh>
    <rPh sb="15" eb="16">
      <t>サイ</t>
    </rPh>
    <rPh sb="17" eb="19">
      <t>テンプ</t>
    </rPh>
    <rPh sb="21" eb="23">
      <t>ショルイ</t>
    </rPh>
    <rPh sb="26" eb="28">
      <t>ヘンコウ</t>
    </rPh>
    <rPh sb="39" eb="46">
      <t>ジギョウジッシケイカクショ</t>
    </rPh>
    <rPh sb="48" eb="50">
      <t>テンプ</t>
    </rPh>
    <rPh sb="51" eb="53">
      <t>ショウリャク</t>
    </rPh>
    <rPh sb="58" eb="60">
      <t>カノウ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</si>
</sst>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円&quot;;[Red]\-#,##0&quot;円&quot;"/>
    <numFmt numFmtId="177" formatCode="General&quot;ha&quot;"/>
    <numFmt numFmtId="178" formatCode="0.0%"/>
    <numFmt numFmtId="179" formatCode="&quot;除税額&quot;#,###&quot;円&quot;"/>
    <numFmt numFmtId="180" formatCode="\(#\)"/>
    <numFmt numFmtId="181" formatCode="&quot;+&quot;0%"/>
    <numFmt numFmtId="182" formatCode="&quot;+&quot;General&quot;人&quot;"/>
    <numFmt numFmtId="183" formatCode="&quot;+&quot;General&quot;日&quot;"/>
    <numFmt numFmtId="184" formatCode="&quot;うち県補助金&quot;#,###&quot;円&quot;"/>
  </numFmts>
  <fonts count="3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theme="1"/>
      <name val="Yu Gothic"/>
      <family val="2"/>
      <scheme val="minor"/>
    </font>
    <font>
      <sz val="11"/>
      <color theme="1"/>
      <name val="ＭＳ Ｐ明朝"/>
      <family val="1"/>
      <charset val="128"/>
    </font>
    <font>
      <sz val="11"/>
      <color theme="1"/>
      <name val="ＭＳ Ｐゴシック"/>
      <family val="3"/>
      <charset val="128"/>
    </font>
    <font>
      <sz val="12"/>
      <color theme="1"/>
      <name val="ＭＳ Ｐゴシック"/>
      <family val="3"/>
      <charset val="128"/>
    </font>
    <font>
      <sz val="11"/>
      <name val="ＭＳ Ｐゴシック"/>
      <family val="3"/>
      <charset val="128"/>
    </font>
    <font>
      <sz val="10"/>
      <color theme="1"/>
      <name val="ＭＳ Ｐゴシック"/>
      <family val="2"/>
      <charset val="128"/>
    </font>
    <font>
      <sz val="11"/>
      <name val="ＭＳ Ｐ明朝"/>
      <family val="1"/>
      <charset val="128"/>
    </font>
    <font>
      <sz val="14"/>
      <color theme="1"/>
      <name val="ＭＳ Ｐゴシック"/>
      <family val="3"/>
      <charset val="128"/>
    </font>
    <font>
      <sz val="11"/>
      <color theme="1"/>
      <name val="MS UI Gothic"/>
      <family val="3"/>
      <charset val="128"/>
    </font>
    <font>
      <sz val="12"/>
      <color theme="1"/>
      <name val="ＭＳ Ｐ明朝"/>
      <family val="1"/>
      <charset val="128"/>
    </font>
    <font>
      <sz val="12"/>
      <color theme="1"/>
      <name val="MS UI Gothic"/>
      <family val="3"/>
      <charset val="128"/>
    </font>
    <font>
      <sz val="12"/>
      <color theme="1"/>
      <name val="ＭＳ 明朝"/>
      <family val="1"/>
      <charset val="128"/>
    </font>
    <font>
      <sz val="11"/>
      <color theme="1"/>
      <name val="ＭＳ 明朝"/>
      <family val="1"/>
      <charset val="128"/>
    </font>
    <font>
      <sz val="6"/>
      <name val="Yu Gothic"/>
      <family val="2"/>
      <charset val="128"/>
      <scheme val="minor"/>
    </font>
    <font>
      <sz val="14"/>
      <color theme="1"/>
      <name val="ＭＳ 明朝"/>
      <family val="1"/>
      <charset val="128"/>
    </font>
    <font>
      <sz val="10"/>
      <color theme="1"/>
      <name val="ＭＳ 明朝"/>
      <family val="1"/>
      <charset val="128"/>
    </font>
    <font>
      <sz val="9"/>
      <color theme="1"/>
      <name val="ＭＳ 明朝"/>
      <family val="1"/>
      <charset val="128"/>
    </font>
    <font>
      <sz val="9.5"/>
      <color theme="1"/>
      <name val="ＭＳ 明朝"/>
      <family val="1"/>
      <charset val="128"/>
    </font>
    <font>
      <sz val="8"/>
      <color theme="1"/>
      <name val="ＭＳ 明朝"/>
      <family val="1"/>
      <charset val="128"/>
    </font>
    <font>
      <sz val="9"/>
      <color theme="1"/>
      <name val="Yu Gothic"/>
      <family val="2"/>
      <scheme val="minor"/>
    </font>
    <font>
      <sz val="9"/>
      <color theme="1"/>
      <name val="ＭＳ Ｐ明朝"/>
      <family val="1"/>
      <charset val="128"/>
    </font>
    <font>
      <sz val="9"/>
      <color theme="1"/>
      <name val="MS UI Gothic"/>
      <family val="3"/>
      <charset val="128"/>
    </font>
    <font>
      <sz val="9"/>
      <color theme="1"/>
      <name val="Yu Gothic"/>
      <family val="3"/>
      <charset val="128"/>
      <scheme val="minor"/>
    </font>
    <font>
      <sz val="9"/>
      <color theme="1"/>
      <name val="ＭＳ Ｐゴシック"/>
      <family val="3"/>
      <charset val="128"/>
    </font>
    <font>
      <sz val="10"/>
      <color theme="1"/>
      <name val="ＭＳ ゴシック"/>
      <family val="3"/>
      <charset val="128"/>
    </font>
    <font>
      <sz val="10"/>
      <color theme="1"/>
      <name val="ＭＳ 明朝"/>
      <family val="3"/>
      <charset val="128"/>
    </font>
    <font>
      <sz val="9.5"/>
      <color theme="1"/>
      <name val="ＭＳ 明朝"/>
      <family val="3"/>
      <charset val="128"/>
    </font>
    <font>
      <sz val="9.5"/>
      <color theme="1"/>
      <name val="ＭＳ ゴシック"/>
      <family val="3"/>
      <charset val="128"/>
    </font>
    <font>
      <sz val="6"/>
      <color theme="1"/>
      <name val="ＭＳ 明朝"/>
      <family val="1"/>
      <charset val="128"/>
    </font>
  </fonts>
  <fills count="8">
    <fill>
      <patternFill patternType="none"/>
    </fill>
    <fill>
      <patternFill patternType="gray125"/>
    </fill>
    <fill>
      <patternFill patternType="solid">
        <fgColor theme="6"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s>
  <borders count="3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top style="thin">
        <color auto="1"/>
      </top>
      <bottom style="hair">
        <color auto="1"/>
      </bottom>
      <diagonal/>
    </border>
    <border>
      <left style="thin">
        <color auto="1"/>
      </left>
      <right style="thin">
        <color auto="1"/>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diagonal/>
    </border>
    <border>
      <left style="medium">
        <color indexed="64"/>
      </left>
      <right style="medium">
        <color indexed="64"/>
      </right>
      <top style="medium">
        <color indexed="64"/>
      </top>
      <bottom style="medium">
        <color indexed="64"/>
      </bottom>
      <diagonal/>
    </border>
  </borders>
  <cellStyleXfs count="12">
    <xf numFmtId="0" fontId="0" fillId="0" borderId="0"/>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9" fillId="0" borderId="0">
      <alignment vertical="center"/>
    </xf>
    <xf numFmtId="0" fontId="10" fillId="0" borderId="0">
      <alignment vertical="center"/>
    </xf>
    <xf numFmtId="38" fontId="9" fillId="0" borderId="0" applyFont="0" applyFill="0" applyBorder="0" applyAlignment="0" applyProtection="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xf numFmtId="0" fontId="5" fillId="0" borderId="0"/>
    <xf numFmtId="0" fontId="3" fillId="0" borderId="0">
      <alignment vertical="center"/>
    </xf>
    <xf numFmtId="0" fontId="2" fillId="0" borderId="0">
      <alignment vertical="center"/>
    </xf>
    <xf numFmtId="0" fontId="1" fillId="0" borderId="0">
      <alignment vertical="center"/>
    </xf>
  </cellStyleXfs>
  <cellXfs count="172">
    <xf numFmtId="0" fontId="0" fillId="0" borderId="0" xfId="0"/>
    <xf numFmtId="0" fontId="6" fillId="5" borderId="0" xfId="0" applyFont="1" applyFill="1" applyAlignment="1" applyProtection="1">
      <alignment vertical="center"/>
      <protection hidden="1"/>
    </xf>
    <xf numFmtId="0" fontId="6" fillId="0" borderId="0" xfId="0" applyFont="1" applyAlignment="1" applyProtection="1">
      <alignment vertical="center"/>
      <protection hidden="1"/>
    </xf>
    <xf numFmtId="0" fontId="12" fillId="5" borderId="1" xfId="0" applyFont="1" applyFill="1" applyBorder="1" applyAlignment="1" applyProtection="1">
      <alignment vertical="center"/>
      <protection hidden="1"/>
    </xf>
    <xf numFmtId="0" fontId="6" fillId="5" borderId="1" xfId="0" applyFont="1" applyFill="1" applyBorder="1" applyAlignment="1" applyProtection="1">
      <alignment vertical="center"/>
      <protection hidden="1"/>
    </xf>
    <xf numFmtId="0" fontId="7" fillId="5" borderId="0" xfId="0" applyFont="1" applyFill="1" applyAlignment="1" applyProtection="1">
      <alignment vertical="center"/>
      <protection hidden="1"/>
    </xf>
    <xf numFmtId="0" fontId="6" fillId="5" borderId="2" xfId="0" applyFont="1" applyFill="1" applyBorder="1" applyAlignment="1" applyProtection="1">
      <alignment vertical="center"/>
      <protection hidden="1"/>
    </xf>
    <xf numFmtId="0" fontId="6" fillId="5" borderId="2" xfId="0" applyFont="1" applyFill="1" applyBorder="1" applyAlignment="1" applyProtection="1">
      <alignment vertical="center" wrapText="1"/>
      <protection hidden="1"/>
    </xf>
    <xf numFmtId="0" fontId="0" fillId="3" borderId="0" xfId="0" applyFill="1" applyProtection="1">
      <protection hidden="1"/>
    </xf>
    <xf numFmtId="38" fontId="0" fillId="3" borderId="0" xfId="1" applyFont="1" applyFill="1" applyAlignment="1" applyProtection="1">
      <protection hidden="1"/>
    </xf>
    <xf numFmtId="0" fontId="0" fillId="2" borderId="0" xfId="0" applyFill="1" applyProtection="1">
      <protection hidden="1"/>
    </xf>
    <xf numFmtId="38" fontId="0" fillId="2" borderId="0" xfId="1" applyFont="1" applyFill="1" applyAlignment="1" applyProtection="1">
      <protection hidden="1"/>
    </xf>
    <xf numFmtId="38" fontId="0" fillId="2" borderId="0" xfId="0" applyNumberFormat="1" applyFill="1" applyProtection="1">
      <protection hidden="1"/>
    </xf>
    <xf numFmtId="57" fontId="0" fillId="2" borderId="0" xfId="0" applyNumberFormat="1" applyFill="1" applyProtection="1">
      <protection hidden="1"/>
    </xf>
    <xf numFmtId="0" fontId="0" fillId="0" borderId="0" xfId="0" applyProtection="1">
      <protection hidden="1"/>
    </xf>
    <xf numFmtId="38" fontId="0" fillId="0" borderId="0" xfId="1" applyFont="1" applyAlignment="1" applyProtection="1">
      <protection hidden="1"/>
    </xf>
    <xf numFmtId="0" fontId="12" fillId="5" borderId="0" xfId="0" applyFont="1" applyFill="1" applyAlignment="1" applyProtection="1">
      <alignment vertical="center"/>
      <protection hidden="1"/>
    </xf>
    <xf numFmtId="0" fontId="6" fillId="5" borderId="0" xfId="0" applyFont="1" applyFill="1" applyAlignment="1" applyProtection="1">
      <alignment horizontal="right" vertical="center"/>
      <protection hidden="1"/>
    </xf>
    <xf numFmtId="0" fontId="11" fillId="5" borderId="0" xfId="0" applyFont="1" applyFill="1" applyAlignment="1" applyProtection="1">
      <alignment vertical="center" wrapText="1"/>
      <protection hidden="1"/>
    </xf>
    <xf numFmtId="178" fontId="13" fillId="5" borderId="0" xfId="2" applyNumberFormat="1" applyFont="1" applyFill="1" applyBorder="1" applyAlignment="1" applyProtection="1">
      <alignment horizontal="center" vertical="center"/>
      <protection hidden="1"/>
    </xf>
    <xf numFmtId="0" fontId="13" fillId="5" borderId="0" xfId="0" applyFont="1" applyFill="1" applyAlignment="1" applyProtection="1">
      <alignment horizontal="right" vertical="center"/>
      <protection locked="0"/>
    </xf>
    <xf numFmtId="0" fontId="6" fillId="5" borderId="1" xfId="0" applyFont="1" applyFill="1" applyBorder="1" applyProtection="1">
      <protection hidden="1"/>
    </xf>
    <xf numFmtId="176" fontId="13" fillId="5" borderId="0" xfId="1" applyNumberFormat="1" applyFont="1" applyFill="1" applyBorder="1" applyAlignment="1" applyProtection="1">
      <alignment vertical="center"/>
      <protection locked="0"/>
    </xf>
    <xf numFmtId="0" fontId="14" fillId="5" borderId="2" xfId="0" applyFont="1" applyFill="1" applyBorder="1" applyAlignment="1" applyProtection="1">
      <alignment vertical="center" wrapText="1"/>
      <protection hidden="1"/>
    </xf>
    <xf numFmtId="0" fontId="14" fillId="5" borderId="2" xfId="0" applyFont="1" applyFill="1" applyBorder="1" applyAlignment="1" applyProtection="1">
      <alignment vertical="center"/>
      <protection hidden="1"/>
    </xf>
    <xf numFmtId="0" fontId="14" fillId="5" borderId="3" xfId="0" applyFont="1" applyFill="1" applyBorder="1" applyAlignment="1" applyProtection="1">
      <alignment vertical="center" wrapText="1"/>
      <protection hidden="1"/>
    </xf>
    <xf numFmtId="0" fontId="14" fillId="5" borderId="5" xfId="0" applyFont="1" applyFill="1" applyBorder="1" applyAlignment="1" applyProtection="1">
      <alignment horizontal="right" vertical="center" wrapText="1"/>
      <protection hidden="1"/>
    </xf>
    <xf numFmtId="0" fontId="14" fillId="5" borderId="4" xfId="0" applyFont="1" applyFill="1" applyBorder="1" applyAlignment="1" applyProtection="1">
      <alignment horizontal="right" vertical="center" wrapText="1"/>
      <protection hidden="1"/>
    </xf>
    <xf numFmtId="0" fontId="14" fillId="5" borderId="0" xfId="0" applyFont="1" applyFill="1" applyAlignment="1" applyProtection="1">
      <alignment vertical="center"/>
      <protection hidden="1"/>
    </xf>
    <xf numFmtId="0" fontId="14" fillId="5" borderId="0" xfId="0" applyFont="1" applyFill="1" applyProtection="1">
      <protection hidden="1"/>
    </xf>
    <xf numFmtId="0" fontId="8" fillId="5" borderId="0" xfId="0" applyFont="1" applyFill="1" applyProtection="1">
      <protection hidden="1"/>
    </xf>
    <xf numFmtId="0" fontId="14" fillId="5" borderId="0" xfId="0" applyFont="1" applyFill="1" applyAlignment="1" applyProtection="1">
      <alignment horizontal="center"/>
      <protection hidden="1"/>
    </xf>
    <xf numFmtId="0" fontId="14" fillId="5" borderId="0" xfId="0" applyFont="1" applyFill="1" applyAlignment="1" applyProtection="1">
      <alignment horizontal="left"/>
      <protection hidden="1"/>
    </xf>
    <xf numFmtId="0" fontId="14" fillId="5" borderId="0" xfId="0" applyFont="1" applyFill="1" applyAlignment="1" applyProtection="1">
      <alignment horizontal="left" vertical="center"/>
      <protection hidden="1"/>
    </xf>
    <xf numFmtId="0" fontId="14" fillId="5" borderId="3" xfId="0" applyFont="1" applyFill="1" applyBorder="1" applyAlignment="1" applyProtection="1">
      <alignment horizontal="left" vertical="center"/>
      <protection hidden="1"/>
    </xf>
    <xf numFmtId="0" fontId="14" fillId="5" borderId="4" xfId="0" applyFont="1" applyFill="1" applyBorder="1" applyAlignment="1" applyProtection="1">
      <alignment vertical="center"/>
      <protection hidden="1"/>
    </xf>
    <xf numFmtId="0" fontId="15" fillId="0" borderId="2" xfId="0" applyFont="1" applyBorder="1" applyAlignment="1" applyProtection="1">
      <alignment vertical="center"/>
      <protection locked="0"/>
    </xf>
    <xf numFmtId="0" fontId="15" fillId="5" borderId="2" xfId="0" applyFont="1" applyFill="1" applyBorder="1" applyAlignment="1" applyProtection="1">
      <alignment vertical="center"/>
      <protection locked="0"/>
    </xf>
    <xf numFmtId="0" fontId="15" fillId="5" borderId="8" xfId="0" applyFont="1" applyFill="1" applyBorder="1" applyAlignment="1" applyProtection="1">
      <alignment vertical="center"/>
      <protection locked="0"/>
    </xf>
    <xf numFmtId="182" fontId="15" fillId="5" borderId="7" xfId="0" applyNumberFormat="1" applyFont="1" applyFill="1" applyBorder="1" applyAlignment="1" applyProtection="1">
      <alignment vertical="center" shrinkToFit="1"/>
      <protection locked="0"/>
    </xf>
    <xf numFmtId="0" fontId="14" fillId="5" borderId="4" xfId="0" applyFont="1" applyFill="1" applyBorder="1" applyAlignment="1" applyProtection="1">
      <alignment vertical="center" wrapText="1"/>
      <protection hidden="1"/>
    </xf>
    <xf numFmtId="181" fontId="14" fillId="5" borderId="8" xfId="0" applyNumberFormat="1" applyFont="1" applyFill="1" applyBorder="1" applyAlignment="1" applyProtection="1">
      <alignment horizontal="center" vertical="center" shrinkToFit="1"/>
      <protection locked="0"/>
    </xf>
    <xf numFmtId="177" fontId="15" fillId="5" borderId="8" xfId="0" applyNumberFormat="1" applyFont="1" applyFill="1" applyBorder="1" applyAlignment="1" applyProtection="1">
      <alignment horizontal="center" vertical="center" shrinkToFit="1"/>
      <protection locked="0"/>
    </xf>
    <xf numFmtId="0" fontId="14" fillId="5" borderId="3" xfId="0" applyFont="1" applyFill="1" applyBorder="1" applyAlignment="1" applyProtection="1">
      <alignment vertical="center"/>
      <protection hidden="1"/>
    </xf>
    <xf numFmtId="177" fontId="15" fillId="5" borderId="14" xfId="0" applyNumberFormat="1" applyFont="1" applyFill="1" applyBorder="1" applyAlignment="1" applyProtection="1">
      <alignment horizontal="center" vertical="center" shrinkToFit="1"/>
      <protection locked="0"/>
    </xf>
    <xf numFmtId="0" fontId="14" fillId="5" borderId="2" xfId="0" applyFont="1" applyFill="1" applyBorder="1" applyAlignment="1" applyProtection="1">
      <alignment vertical="top" wrapText="1"/>
      <protection hidden="1"/>
    </xf>
    <xf numFmtId="182" fontId="14" fillId="5" borderId="7" xfId="0" applyNumberFormat="1" applyFont="1" applyFill="1" applyBorder="1" applyAlignment="1" applyProtection="1">
      <alignment vertical="center" shrinkToFit="1"/>
      <protection locked="0"/>
    </xf>
    <xf numFmtId="183" fontId="15" fillId="5" borderId="7" xfId="0" applyNumberFormat="1" applyFont="1" applyFill="1" applyBorder="1" applyAlignment="1" applyProtection="1">
      <alignment vertical="center" shrinkToFit="1"/>
      <protection locked="0"/>
    </xf>
    <xf numFmtId="182" fontId="15" fillId="5" borderId="13" xfId="0" applyNumberFormat="1" applyFont="1" applyFill="1" applyBorder="1" applyAlignment="1" applyProtection="1">
      <alignment vertical="center" shrinkToFit="1"/>
      <protection locked="0"/>
    </xf>
    <xf numFmtId="182" fontId="15" fillId="5" borderId="15" xfId="0" applyNumberFormat="1" applyFont="1" applyFill="1" applyBorder="1" applyAlignment="1" applyProtection="1">
      <alignment vertical="center" shrinkToFit="1"/>
      <protection locked="0"/>
    </xf>
    <xf numFmtId="178" fontId="15" fillId="5" borderId="16" xfId="2" applyNumberFormat="1" applyFont="1" applyFill="1" applyBorder="1" applyAlignment="1" applyProtection="1">
      <alignment horizontal="center" vertical="center" shrinkToFit="1"/>
      <protection hidden="1"/>
    </xf>
    <xf numFmtId="0" fontId="14" fillId="5" borderId="2" xfId="0" applyFont="1" applyFill="1" applyBorder="1" applyAlignment="1" applyProtection="1">
      <alignment vertical="center" shrinkToFit="1"/>
      <protection hidden="1"/>
    </xf>
    <xf numFmtId="0" fontId="16" fillId="5" borderId="2" xfId="0" applyFont="1" applyFill="1" applyBorder="1" applyAlignment="1" applyProtection="1">
      <alignment vertical="center" shrinkToFit="1"/>
      <protection hidden="1"/>
    </xf>
    <xf numFmtId="0" fontId="15" fillId="0" borderId="2" xfId="0" applyFont="1" applyBorder="1" applyAlignment="1" applyProtection="1">
      <alignment vertical="center" shrinkToFit="1"/>
      <protection locked="0"/>
    </xf>
    <xf numFmtId="0" fontId="6" fillId="0" borderId="17" xfId="0" applyFont="1" applyBorder="1" applyAlignment="1" applyProtection="1">
      <alignment vertical="center" wrapText="1"/>
      <protection hidden="1"/>
    </xf>
    <xf numFmtId="0" fontId="6" fillId="0" borderId="18" xfId="0" applyFont="1" applyBorder="1" applyAlignment="1" applyProtection="1">
      <alignment vertical="center" wrapText="1"/>
      <protection hidden="1"/>
    </xf>
    <xf numFmtId="0" fontId="6" fillId="0" borderId="10" xfId="0" applyFont="1" applyBorder="1" applyAlignment="1" applyProtection="1">
      <alignment vertical="center" wrapText="1"/>
      <protection hidden="1"/>
    </xf>
    <xf numFmtId="0" fontId="6" fillId="0" borderId="19" xfId="0" applyFont="1" applyBorder="1" applyAlignment="1" applyProtection="1">
      <alignment vertical="center" wrapText="1"/>
      <protection hidden="1"/>
    </xf>
    <xf numFmtId="0" fontId="6" fillId="0" borderId="2" xfId="0" applyFont="1" applyBorder="1" applyAlignment="1" applyProtection="1">
      <alignment vertical="center" wrapText="1"/>
      <protection hidden="1"/>
    </xf>
    <xf numFmtId="0" fontId="6" fillId="0" borderId="11" xfId="0" applyFont="1" applyBorder="1" applyAlignment="1" applyProtection="1">
      <alignment vertical="center" wrapText="1"/>
      <protection hidden="1"/>
    </xf>
    <xf numFmtId="0" fontId="6" fillId="0" borderId="20" xfId="0" applyFont="1" applyBorder="1" applyAlignment="1" applyProtection="1">
      <alignment vertical="center" wrapText="1"/>
      <protection hidden="1"/>
    </xf>
    <xf numFmtId="0" fontId="6" fillId="0" borderId="21" xfId="0" applyFont="1" applyBorder="1" applyAlignment="1" applyProtection="1">
      <alignment vertical="center" wrapText="1"/>
      <protection hidden="1"/>
    </xf>
    <xf numFmtId="0" fontId="6" fillId="0" borderId="12" xfId="0" applyFont="1" applyBorder="1" applyAlignment="1" applyProtection="1">
      <alignment vertical="center" wrapText="1"/>
      <protection hidden="1"/>
    </xf>
    <xf numFmtId="0" fontId="6" fillId="0" borderId="22" xfId="0" applyFont="1" applyBorder="1" applyAlignment="1" applyProtection="1">
      <alignment vertical="center" wrapText="1"/>
      <protection hidden="1"/>
    </xf>
    <xf numFmtId="0" fontId="6" fillId="0" borderId="4" xfId="0" applyFont="1" applyBorder="1" applyAlignment="1" applyProtection="1">
      <alignment vertical="center" wrapText="1"/>
      <protection hidden="1"/>
    </xf>
    <xf numFmtId="0" fontId="6" fillId="0" borderId="23" xfId="0" applyFont="1" applyBorder="1" applyAlignment="1" applyProtection="1">
      <alignment vertical="center" wrapText="1"/>
      <protection hidden="1"/>
    </xf>
    <xf numFmtId="0" fontId="6" fillId="0" borderId="0" xfId="0" applyFont="1" applyAlignment="1" applyProtection="1">
      <alignment horizontal="left" vertical="top" wrapText="1"/>
      <protection hidden="1"/>
    </xf>
    <xf numFmtId="0" fontId="6" fillId="5" borderId="27" xfId="0" applyFont="1" applyFill="1" applyBorder="1" applyAlignment="1" applyProtection="1">
      <alignment horizontal="center" vertical="center"/>
      <protection hidden="1"/>
    </xf>
    <xf numFmtId="0" fontId="6" fillId="5" borderId="28" xfId="0" applyFont="1" applyFill="1" applyBorder="1" applyAlignment="1" applyProtection="1">
      <alignment horizontal="center" vertical="center"/>
      <protection hidden="1"/>
    </xf>
    <xf numFmtId="0" fontId="6" fillId="5" borderId="29" xfId="0" applyFont="1" applyFill="1" applyBorder="1" applyAlignment="1" applyProtection="1">
      <alignment horizontal="center" vertical="center"/>
      <protection hidden="1"/>
    </xf>
    <xf numFmtId="0" fontId="14" fillId="6" borderId="2" xfId="0" applyFont="1" applyFill="1" applyBorder="1" applyAlignment="1" applyProtection="1">
      <alignment vertical="center"/>
      <protection locked="0"/>
    </xf>
    <xf numFmtId="177" fontId="15" fillId="6" borderId="2" xfId="0" applyNumberFormat="1" applyFont="1" applyFill="1" applyBorder="1" applyAlignment="1" applyProtection="1">
      <alignment vertical="center"/>
      <protection locked="0"/>
    </xf>
    <xf numFmtId="177" fontId="15" fillId="6" borderId="8" xfId="0" applyNumberFormat="1" applyFont="1" applyFill="1" applyBorder="1" applyAlignment="1" applyProtection="1">
      <alignment horizontal="center" vertical="center" shrinkToFit="1"/>
      <protection locked="0"/>
    </xf>
    <xf numFmtId="177" fontId="15" fillId="6" borderId="7" xfId="0" applyNumberFormat="1" applyFont="1" applyFill="1" applyBorder="1" applyAlignment="1" applyProtection="1">
      <alignment vertical="center" shrinkToFit="1"/>
      <protection locked="0"/>
    </xf>
    <xf numFmtId="0" fontId="0" fillId="3" borderId="2" xfId="0" applyFill="1" applyBorder="1" applyProtection="1">
      <protection hidden="1"/>
    </xf>
    <xf numFmtId="0" fontId="24" fillId="3" borderId="0" xfId="0" applyFont="1" applyFill="1" applyAlignment="1" applyProtection="1">
      <alignment vertical="top" wrapText="1"/>
      <protection hidden="1"/>
    </xf>
    <xf numFmtId="0" fontId="25" fillId="3" borderId="2" xfId="0" applyFont="1" applyFill="1" applyBorder="1" applyAlignment="1" applyProtection="1">
      <alignment vertical="center" wrapText="1"/>
      <protection hidden="1"/>
    </xf>
    <xf numFmtId="0" fontId="26" fillId="3" borderId="2" xfId="0" applyFont="1" applyFill="1" applyBorder="1" applyAlignment="1" applyProtection="1">
      <alignment vertical="center" wrapText="1"/>
      <protection locked="0"/>
    </xf>
    <xf numFmtId="0" fontId="25" fillId="3" borderId="0" xfId="0" applyFont="1" applyFill="1" applyAlignment="1" applyProtection="1">
      <alignment vertical="center" wrapText="1"/>
      <protection hidden="1"/>
    </xf>
    <xf numFmtId="0" fontId="24" fillId="3" borderId="2" xfId="0" applyFont="1" applyFill="1" applyBorder="1" applyAlignment="1" applyProtection="1">
      <alignment vertical="top" wrapText="1"/>
      <protection hidden="1"/>
    </xf>
    <xf numFmtId="38" fontId="27" fillId="3" borderId="2" xfId="1" applyFont="1" applyFill="1" applyBorder="1" applyAlignment="1" applyProtection="1">
      <alignment vertical="top" wrapText="1"/>
      <protection hidden="1"/>
    </xf>
    <xf numFmtId="0" fontId="28" fillId="3" borderId="2" xfId="0" applyFont="1" applyFill="1" applyBorder="1" applyAlignment="1" applyProtection="1">
      <alignment vertical="center" wrapText="1"/>
      <protection hidden="1"/>
    </xf>
    <xf numFmtId="38" fontId="27" fillId="3" borderId="0" xfId="1" applyFont="1" applyFill="1" applyAlignment="1" applyProtection="1">
      <alignment vertical="top" wrapText="1"/>
      <protection hidden="1"/>
    </xf>
    <xf numFmtId="0" fontId="17" fillId="0" borderId="0" xfId="10" applyFont="1">
      <alignment vertical="center"/>
    </xf>
    <xf numFmtId="0" fontId="19" fillId="0" borderId="0" xfId="10" applyFont="1" applyAlignment="1"/>
    <xf numFmtId="0" fontId="17" fillId="0" borderId="0" xfId="10" applyFont="1" applyAlignment="1">
      <alignment horizontal="right" vertical="center"/>
    </xf>
    <xf numFmtId="0" fontId="17" fillId="0" borderId="37" xfId="10" applyFont="1" applyBorder="1">
      <alignment vertical="center"/>
    </xf>
    <xf numFmtId="0" fontId="20" fillId="0" borderId="7" xfId="10" applyFont="1" applyBorder="1" applyAlignment="1">
      <alignment horizontal="center" vertical="center" wrapText="1"/>
    </xf>
    <xf numFmtId="0" fontId="20" fillId="0" borderId="2" xfId="10" applyFont="1" applyBorder="1" applyAlignment="1">
      <alignment horizontal="center" vertical="center" wrapText="1"/>
    </xf>
    <xf numFmtId="0" fontId="21" fillId="0" borderId="2" xfId="10" applyFont="1" applyBorder="1" applyAlignment="1">
      <alignment vertical="center" wrapText="1"/>
    </xf>
    <xf numFmtId="0" fontId="20" fillId="7" borderId="31" xfId="10" applyFont="1" applyFill="1" applyBorder="1" applyAlignment="1">
      <alignment horizontal="right" vertical="center"/>
    </xf>
    <xf numFmtId="3" fontId="20" fillId="7" borderId="34" xfId="10" applyNumberFormat="1" applyFont="1" applyFill="1" applyBorder="1">
      <alignment vertical="center"/>
    </xf>
    <xf numFmtId="3" fontId="20" fillId="7" borderId="36" xfId="10" applyNumberFormat="1" applyFont="1" applyFill="1" applyBorder="1">
      <alignment vertical="center"/>
    </xf>
    <xf numFmtId="3" fontId="20" fillId="0" borderId="2" xfId="10" applyNumberFormat="1" applyFont="1" applyBorder="1" applyAlignment="1">
      <alignment vertical="center" shrinkToFit="1"/>
    </xf>
    <xf numFmtId="179" fontId="23" fillId="4" borderId="7" xfId="10" applyNumberFormat="1" applyFont="1" applyFill="1" applyBorder="1" applyAlignment="1">
      <alignment vertical="center" wrapText="1" shrinkToFit="1"/>
    </xf>
    <xf numFmtId="184" fontId="23" fillId="4" borderId="8" xfId="10" applyNumberFormat="1" applyFont="1" applyFill="1" applyBorder="1" applyAlignment="1">
      <alignment vertical="center" wrapText="1" shrinkToFit="1"/>
    </xf>
    <xf numFmtId="0" fontId="23" fillId="0" borderId="9" xfId="10" applyFont="1" applyBorder="1" applyAlignment="1">
      <alignment vertical="distributed" wrapText="1"/>
    </xf>
    <xf numFmtId="0" fontId="23" fillId="0" borderId="9" xfId="10" applyFont="1" applyBorder="1" applyAlignment="1">
      <alignment vertical="distributed"/>
    </xf>
    <xf numFmtId="0" fontId="23" fillId="0" borderId="0" xfId="10" applyFont="1" applyAlignment="1">
      <alignment vertical="distributed"/>
    </xf>
    <xf numFmtId="0" fontId="16" fillId="0" borderId="0" xfId="10" applyFont="1">
      <alignment vertical="center"/>
    </xf>
    <xf numFmtId="14" fontId="6" fillId="4" borderId="2" xfId="0" applyNumberFormat="1" applyFont="1" applyFill="1" applyBorder="1" applyAlignment="1" applyProtection="1">
      <alignment vertical="center" shrinkToFit="1"/>
      <protection locked="0" hidden="1"/>
    </xf>
    <xf numFmtId="0" fontId="6" fillId="0" borderId="2" xfId="0" applyFont="1" applyBorder="1" applyAlignment="1" applyProtection="1">
      <alignment vertical="center"/>
      <protection locked="0" hidden="1"/>
    </xf>
    <xf numFmtId="0" fontId="20" fillId="0" borderId="30" xfId="10" applyFont="1" applyBorder="1" applyAlignment="1" applyProtection="1">
      <alignment vertical="center" wrapText="1"/>
      <protection locked="0"/>
    </xf>
    <xf numFmtId="0" fontId="21" fillId="0" borderId="30" xfId="10" applyFont="1" applyBorder="1" applyAlignment="1" applyProtection="1">
      <alignment vertical="center" wrapText="1"/>
      <protection locked="0"/>
    </xf>
    <xf numFmtId="0" fontId="20" fillId="0" borderId="31" xfId="10" applyFont="1" applyBorder="1" applyProtection="1">
      <alignment vertical="center"/>
      <protection locked="0"/>
    </xf>
    <xf numFmtId="38" fontId="20" fillId="0" borderId="31" xfId="1" applyFont="1" applyBorder="1" applyAlignment="1" applyProtection="1">
      <alignment horizontal="right" vertical="center" shrinkToFit="1"/>
      <protection locked="0"/>
    </xf>
    <xf numFmtId="0" fontId="20" fillId="0" borderId="33" xfId="10" applyFont="1" applyBorder="1" applyAlignment="1" applyProtection="1">
      <alignment vertical="center" wrapText="1"/>
      <protection locked="0"/>
    </xf>
    <xf numFmtId="0" fontId="21" fillId="0" borderId="33" xfId="10" applyFont="1" applyBorder="1" applyAlignment="1" applyProtection="1">
      <alignment vertical="center" wrapText="1"/>
      <protection locked="0"/>
    </xf>
    <xf numFmtId="0" fontId="20" fillId="0" borderId="34" xfId="10" applyFont="1" applyBorder="1" applyProtection="1">
      <alignment vertical="center"/>
      <protection locked="0"/>
    </xf>
    <xf numFmtId="38" fontId="20" fillId="0" borderId="34" xfId="1" applyFont="1" applyBorder="1" applyAlignment="1" applyProtection="1">
      <alignment vertical="center" shrinkToFit="1"/>
      <protection locked="0"/>
    </xf>
    <xf numFmtId="38" fontId="20" fillId="0" borderId="34" xfId="1" applyFont="1" applyBorder="1" applyAlignment="1" applyProtection="1">
      <alignment horizontal="center" vertical="center" shrinkToFit="1"/>
      <protection locked="0"/>
    </xf>
    <xf numFmtId="0" fontId="22" fillId="0" borderId="33" xfId="10" applyFont="1" applyBorder="1" applyAlignment="1" applyProtection="1">
      <alignment vertical="center" wrapText="1"/>
      <protection locked="0"/>
    </xf>
    <xf numFmtId="3" fontId="20" fillId="0" borderId="36" xfId="10" applyNumberFormat="1" applyFont="1" applyBorder="1" applyAlignment="1" applyProtection="1">
      <alignment vertical="center" shrinkToFit="1"/>
      <protection locked="0"/>
    </xf>
    <xf numFmtId="3" fontId="20" fillId="0" borderId="2" xfId="10" applyNumberFormat="1" applyFont="1" applyBorder="1" applyProtection="1">
      <alignment vertical="center"/>
      <protection locked="0"/>
    </xf>
    <xf numFmtId="0" fontId="6" fillId="0" borderId="0" xfId="0" applyFont="1" applyAlignment="1" applyProtection="1">
      <alignment horizontal="center" vertical="center" textRotation="255"/>
      <protection hidden="1"/>
    </xf>
    <xf numFmtId="0" fontId="6" fillId="5" borderId="24" xfId="0" applyFont="1" applyFill="1" applyBorder="1" applyAlignment="1" applyProtection="1">
      <alignment horizontal="center" vertical="center"/>
      <protection hidden="1"/>
    </xf>
    <xf numFmtId="0" fontId="6" fillId="5" borderId="25" xfId="0" applyFont="1" applyFill="1" applyBorder="1" applyAlignment="1" applyProtection="1">
      <alignment horizontal="center" vertical="center"/>
      <protection hidden="1"/>
    </xf>
    <xf numFmtId="0" fontId="6" fillId="5" borderId="26" xfId="0" applyFont="1" applyFill="1" applyBorder="1" applyAlignment="1" applyProtection="1">
      <alignment horizontal="center" vertical="center"/>
      <protection hidden="1"/>
    </xf>
    <xf numFmtId="0" fontId="12" fillId="5" borderId="0" xfId="0" applyFont="1" applyFill="1" applyAlignment="1" applyProtection="1">
      <alignment horizontal="center" vertical="center"/>
      <protection hidden="1"/>
    </xf>
    <xf numFmtId="180" fontId="8" fillId="5" borderId="0" xfId="0" applyNumberFormat="1" applyFont="1" applyFill="1" applyAlignment="1" applyProtection="1">
      <alignment horizontal="center" vertical="center"/>
      <protection hidden="1"/>
    </xf>
    <xf numFmtId="0" fontId="15" fillId="0" borderId="2"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178" fontId="13" fillId="0" borderId="2" xfId="2" applyNumberFormat="1" applyFont="1" applyFill="1" applyBorder="1" applyAlignment="1" applyProtection="1">
      <alignment horizontal="left" vertical="top"/>
      <protection locked="0" hidden="1"/>
    </xf>
    <xf numFmtId="178" fontId="15" fillId="0" borderId="2" xfId="2" applyNumberFormat="1" applyFont="1" applyFill="1" applyBorder="1" applyAlignment="1" applyProtection="1">
      <alignment horizontal="center" vertical="center"/>
      <protection locked="0" hidden="1"/>
    </xf>
    <xf numFmtId="0" fontId="15" fillId="0" borderId="13" xfId="0" applyFont="1" applyBorder="1" applyAlignment="1" applyProtection="1">
      <alignment horizontal="right" vertical="center"/>
      <protection locked="0"/>
    </xf>
    <xf numFmtId="0" fontId="15" fillId="0" borderId="15" xfId="0" applyFont="1" applyBorder="1" applyAlignment="1" applyProtection="1">
      <alignment horizontal="right" vertical="center"/>
      <protection locked="0"/>
    </xf>
    <xf numFmtId="178" fontId="15" fillId="0" borderId="14" xfId="2" applyNumberFormat="1" applyFont="1" applyFill="1" applyBorder="1" applyAlignment="1" applyProtection="1">
      <alignment horizontal="center" vertical="center"/>
      <protection locked="0" hidden="1"/>
    </xf>
    <xf numFmtId="178" fontId="15" fillId="0" borderId="16" xfId="2" applyNumberFormat="1" applyFont="1" applyFill="1" applyBorder="1" applyAlignment="1" applyProtection="1">
      <alignment horizontal="center" vertical="center"/>
      <protection locked="0" hidden="1"/>
    </xf>
    <xf numFmtId="178" fontId="15" fillId="6" borderId="13" xfId="2" applyNumberFormat="1" applyFont="1" applyFill="1" applyBorder="1" applyAlignment="1" applyProtection="1">
      <alignment horizontal="center" vertical="center"/>
      <protection locked="0" hidden="1"/>
    </xf>
    <xf numFmtId="178" fontId="15" fillId="6" borderId="15" xfId="2" applyNumberFormat="1" applyFont="1" applyFill="1" applyBorder="1" applyAlignment="1" applyProtection="1">
      <alignment horizontal="center" vertical="center"/>
      <protection locked="0" hidden="1"/>
    </xf>
    <xf numFmtId="0" fontId="13" fillId="0" borderId="2" xfId="0" applyFont="1" applyBorder="1" applyAlignment="1" applyProtection="1">
      <alignment horizontal="center" vertical="center"/>
      <protection locked="0"/>
    </xf>
    <xf numFmtId="0" fontId="13" fillId="0" borderId="2" xfId="0" applyFont="1" applyBorder="1" applyAlignment="1" applyProtection="1">
      <alignment horizontal="center" vertical="center" wrapText="1"/>
      <protection locked="0"/>
    </xf>
    <xf numFmtId="177" fontId="15" fillId="6" borderId="7" xfId="0" applyNumberFormat="1" applyFont="1" applyFill="1" applyBorder="1" applyAlignment="1" applyProtection="1">
      <alignment horizontal="left" vertical="top"/>
      <protection locked="0"/>
    </xf>
    <xf numFmtId="177" fontId="15" fillId="6" borderId="6" xfId="0" applyNumberFormat="1" applyFont="1" applyFill="1" applyBorder="1" applyAlignment="1" applyProtection="1">
      <alignment horizontal="left" vertical="top"/>
      <protection locked="0"/>
    </xf>
    <xf numFmtId="177" fontId="15" fillId="6" borderId="8" xfId="0" applyNumberFormat="1" applyFont="1" applyFill="1" applyBorder="1" applyAlignment="1" applyProtection="1">
      <alignment horizontal="left" vertical="top"/>
      <protection locked="0"/>
    </xf>
    <xf numFmtId="0" fontId="19" fillId="0" borderId="0" xfId="10" applyFont="1" applyAlignment="1">
      <alignment horizontal="center"/>
    </xf>
    <xf numFmtId="0" fontId="17" fillId="0" borderId="0" xfId="10" applyFont="1" applyAlignment="1">
      <alignment horizontal="left" vertical="center"/>
    </xf>
    <xf numFmtId="0" fontId="20" fillId="0" borderId="7" xfId="10" applyFont="1" applyBorder="1" applyAlignment="1">
      <alignment horizontal="center" vertical="center" wrapText="1"/>
    </xf>
    <xf numFmtId="0" fontId="20" fillId="0" borderId="8" xfId="10" applyFont="1" applyBorder="1" applyAlignment="1">
      <alignment horizontal="center" vertical="center" wrapText="1"/>
    </xf>
    <xf numFmtId="0" fontId="20" fillId="0" borderId="2" xfId="10" applyFont="1" applyBorder="1" applyAlignment="1">
      <alignment horizontal="center" vertical="center"/>
    </xf>
    <xf numFmtId="0" fontId="20" fillId="0" borderId="2" xfId="10" applyFont="1" applyBorder="1" applyAlignment="1">
      <alignment horizontal="center" vertical="center" wrapText="1"/>
    </xf>
    <xf numFmtId="0" fontId="20" fillId="0" borderId="13" xfId="10" applyFont="1" applyBorder="1" applyAlignment="1">
      <alignment horizontal="center" vertical="center"/>
    </xf>
    <xf numFmtId="0" fontId="20" fillId="0" borderId="14" xfId="10" applyFont="1" applyBorder="1" applyAlignment="1">
      <alignment horizontal="center" vertical="center"/>
    </xf>
    <xf numFmtId="0" fontId="20" fillId="0" borderId="15" xfId="10" applyFont="1" applyBorder="1" applyAlignment="1">
      <alignment horizontal="center" vertical="center"/>
    </xf>
    <xf numFmtId="0" fontId="20" fillId="0" borderId="16" xfId="10" applyFont="1" applyBorder="1" applyAlignment="1">
      <alignment horizontal="center" vertical="center"/>
    </xf>
    <xf numFmtId="0" fontId="20" fillId="0" borderId="33" xfId="10" applyFont="1" applyBorder="1" applyAlignment="1" applyProtection="1">
      <alignment horizontal="center" vertical="center"/>
      <protection locked="0"/>
    </xf>
    <xf numFmtId="0" fontId="20" fillId="0" borderId="35" xfId="10" applyFont="1" applyBorder="1" applyAlignment="1" applyProtection="1">
      <alignment horizontal="center" vertical="center"/>
      <protection locked="0"/>
    </xf>
    <xf numFmtId="0" fontId="20" fillId="0" borderId="7" xfId="10" applyFont="1" applyBorder="1" applyAlignment="1">
      <alignment horizontal="right" vertical="distributed"/>
    </xf>
    <xf numFmtId="0" fontId="20" fillId="0" borderId="6" xfId="10" applyFont="1" applyBorder="1" applyAlignment="1">
      <alignment horizontal="right" vertical="distributed"/>
    </xf>
    <xf numFmtId="0" fontId="20" fillId="0" borderId="8" xfId="10" applyFont="1" applyBorder="1" applyAlignment="1">
      <alignment horizontal="right" vertical="distributed"/>
    </xf>
    <xf numFmtId="0" fontId="20" fillId="0" borderId="30" xfId="10" applyFont="1" applyBorder="1" applyAlignment="1" applyProtection="1">
      <alignment horizontal="center" vertical="center"/>
      <protection locked="0"/>
    </xf>
    <xf numFmtId="0" fontId="20" fillId="0" borderId="32" xfId="10" applyFont="1" applyBorder="1" applyAlignment="1" applyProtection="1">
      <alignment horizontal="center" vertical="center"/>
      <protection locked="0"/>
    </xf>
    <xf numFmtId="0" fontId="17" fillId="0" borderId="1" xfId="11" applyFont="1" applyBorder="1" applyAlignment="1">
      <alignment horizontal="center" vertical="center"/>
    </xf>
    <xf numFmtId="0" fontId="17" fillId="0" borderId="0" xfId="11" applyFont="1">
      <alignment vertical="center"/>
    </xf>
    <xf numFmtId="0" fontId="17" fillId="0" borderId="2" xfId="11" applyFont="1" applyBorder="1">
      <alignment vertical="center"/>
    </xf>
    <xf numFmtId="0" fontId="20" fillId="0" borderId="3" xfId="11" applyFont="1" applyBorder="1" applyAlignment="1">
      <alignment horizontal="center" vertical="center"/>
    </xf>
    <xf numFmtId="0" fontId="17" fillId="0" borderId="2" xfId="11" applyFont="1" applyBorder="1" applyAlignment="1">
      <alignment horizontal="center" vertical="center"/>
    </xf>
    <xf numFmtId="0" fontId="20" fillId="0" borderId="2" xfId="11" applyFont="1" applyBorder="1" applyAlignment="1">
      <alignment vertical="center" wrapText="1"/>
    </xf>
    <xf numFmtId="0" fontId="30" fillId="0" borderId="2" xfId="11" applyFont="1" applyBorder="1" applyAlignment="1">
      <alignment vertical="center" wrapText="1"/>
    </xf>
    <xf numFmtId="0" fontId="30" fillId="0" borderId="2" xfId="11" applyFont="1" applyBorder="1" applyAlignment="1">
      <alignment vertical="top" wrapText="1"/>
    </xf>
    <xf numFmtId="0" fontId="31" fillId="0" borderId="2" xfId="11" applyFont="1" applyBorder="1" applyAlignment="1">
      <alignment vertical="center" wrapText="1"/>
    </xf>
    <xf numFmtId="0" fontId="31" fillId="0" borderId="2" xfId="11" applyFont="1" applyBorder="1" applyAlignment="1">
      <alignment vertical="top" wrapText="1"/>
    </xf>
    <xf numFmtId="0" fontId="17" fillId="0" borderId="5" xfId="11" applyFont="1" applyBorder="1" applyAlignment="1">
      <alignment horizontal="center" vertical="center"/>
    </xf>
    <xf numFmtId="0" fontId="32" fillId="0" borderId="5" xfId="11" applyFont="1" applyBorder="1" applyAlignment="1">
      <alignment vertical="center" wrapText="1"/>
    </xf>
    <xf numFmtId="0" fontId="22" fillId="0" borderId="5" xfId="11" applyFont="1" applyBorder="1" applyAlignment="1">
      <alignment horizontal="left" vertical="center" wrapText="1"/>
    </xf>
    <xf numFmtId="0" fontId="22" fillId="0" borderId="5" xfId="11" applyFont="1" applyBorder="1" applyAlignment="1">
      <alignment horizontal="left" vertical="center"/>
    </xf>
    <xf numFmtId="0" fontId="17" fillId="0" borderId="4" xfId="11" applyFont="1" applyBorder="1" applyAlignment="1">
      <alignment horizontal="center" vertical="center"/>
    </xf>
    <xf numFmtId="0" fontId="22" fillId="0" borderId="4" xfId="11" applyFont="1" applyBorder="1" applyAlignment="1">
      <alignment horizontal="left" vertical="center"/>
    </xf>
    <xf numFmtId="0" fontId="21" fillId="0" borderId="9" xfId="11" applyFont="1" applyBorder="1" applyAlignment="1">
      <alignment horizontal="left" vertical="center" wrapText="1"/>
    </xf>
    <xf numFmtId="0" fontId="21" fillId="0" borderId="0" xfId="11" applyFont="1">
      <alignment vertical="center"/>
    </xf>
  </cellXfs>
  <cellStyles count="12">
    <cellStyle name="パーセント" xfId="2" builtinId="5"/>
    <cellStyle name="パーセント 5" xfId="7" xr:uid="{E0342DB5-B785-4C91-97F6-359B4E5142DE}"/>
    <cellStyle name="桁区切り" xfId="1" builtinId="6"/>
    <cellStyle name="桁区切り 2" xfId="5" xr:uid="{BE310621-1FEB-458E-B62A-B82FE8A94327}"/>
    <cellStyle name="桁区切り 5" xfId="6" xr:uid="{33955DC7-5E5A-44F9-9184-36B29AA73943}"/>
    <cellStyle name="標準" xfId="0" builtinId="0"/>
    <cellStyle name="標準 2" xfId="3" xr:uid="{C51D9DEA-6D2B-4F79-B704-82A0B8A7D1CA}"/>
    <cellStyle name="標準 3" xfId="9" xr:uid="{B4DA6F81-2283-48D4-BC53-B3A707B75811}"/>
    <cellStyle name="標準 3 2" xfId="10" xr:uid="{5AF6C89D-556D-4A65-B4AB-FBA023CC8159}"/>
    <cellStyle name="標準 4" xfId="8" xr:uid="{6C34642F-CFB2-4AC7-890F-DD8A3FCA61DE}"/>
    <cellStyle name="標準 5" xfId="11" xr:uid="{508FA9BA-1F71-4C15-9102-579839614F3F}"/>
    <cellStyle name="標準 7" xfId="4" xr:uid="{9F2FFF64-C53F-4BF2-B701-D5B67F4A2A70}"/>
  </cellStyles>
  <dxfs count="7">
    <dxf>
      <font>
        <color theme="0"/>
      </font>
    </dxf>
    <dxf>
      <fill>
        <patternFill>
          <bgColor theme="0" tint="-0.24994659260841701"/>
        </patternFill>
      </fill>
    </dxf>
    <dxf>
      <fill>
        <patternFill>
          <bgColor theme="0" tint="-0.2499465926084170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11" Type="http://schemas.openxmlformats.org/officeDocument/2006/relationships/customXml" Target="../customXml/item3.xml" />
  <Relationship Id="rId5" Type="http://schemas.openxmlformats.org/officeDocument/2006/relationships/theme" Target="theme/theme1.xml" />
  <Relationship Id="rId10" Type="http://schemas.openxmlformats.org/officeDocument/2006/relationships/customXml" Target="../customXml/item2.xml" />
  <Relationship Id="rId4" Type="http://schemas.openxmlformats.org/officeDocument/2006/relationships/worksheet" Target="worksheets/sheet4.xml" />
  <Relationship Id="rId9" Type="http://schemas.openxmlformats.org/officeDocument/2006/relationships/customXml" Target="../customXml/item1.xml" />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2657F-CC93-45B0-A65E-EF2E5D423877}">
  <sheetPr>
    <pageSetUpPr fitToPage="1"/>
  </sheetPr>
  <dimension ref="A1:AG67"/>
  <sheetViews>
    <sheetView tabSelected="1" workbookViewId="0">
      <selection activeCell="C6" sqref="C6:H6"/>
    </sheetView>
  </sheetViews>
  <sheetFormatPr defaultColWidth="9" defaultRowHeight="20.100000000000001" customHeight="1"/>
  <cols>
    <col min="1" max="1" width="3.59765625" style="2" customWidth="1"/>
    <col min="2" max="2" width="33.5" style="2" customWidth="1"/>
    <col min="3" max="8" width="10.69921875" style="2" customWidth="1"/>
    <col min="9" max="9" width="7.5" style="2" customWidth="1"/>
    <col min="10" max="11" width="15.59765625" style="2" hidden="1" customWidth="1"/>
    <col min="12" max="23" width="0" style="2" hidden="1" customWidth="1"/>
    <col min="24" max="24" width="5.8984375" style="2" hidden="1" customWidth="1"/>
    <col min="25" max="25" width="6.5" style="2" hidden="1" customWidth="1"/>
    <col min="26" max="33" width="0" style="2" hidden="1" customWidth="1"/>
    <col min="34" max="16384" width="9" style="2"/>
  </cols>
  <sheetData>
    <row r="1" spans="1:18" ht="20.100000000000001" customHeight="1">
      <c r="A1" s="1" t="s">
        <v>137</v>
      </c>
      <c r="B1" s="1"/>
      <c r="C1" s="1"/>
      <c r="D1" s="1"/>
      <c r="E1" s="1"/>
      <c r="F1" s="1"/>
      <c r="G1" s="1"/>
      <c r="H1" s="1"/>
      <c r="I1" s="1"/>
      <c r="J1" s="1"/>
      <c r="K1" s="1"/>
    </row>
    <row r="2" spans="1:18" ht="20.100000000000001" customHeight="1">
      <c r="A2" s="16"/>
      <c r="B2" s="118" t="s">
        <v>17</v>
      </c>
      <c r="C2" s="118"/>
      <c r="D2" s="118"/>
      <c r="E2" s="118"/>
      <c r="F2" s="118"/>
      <c r="G2" s="118"/>
      <c r="H2" s="1"/>
      <c r="I2" s="1"/>
      <c r="J2" s="1"/>
      <c r="K2" s="1"/>
    </row>
    <row r="3" spans="1:18" ht="20.100000000000001" customHeight="1">
      <c r="A3" s="1"/>
      <c r="B3" s="119" t="s">
        <v>136</v>
      </c>
      <c r="C3" s="119"/>
      <c r="D3" s="119"/>
      <c r="E3" s="119"/>
      <c r="F3" s="119"/>
      <c r="G3" s="119"/>
      <c r="H3" s="1"/>
      <c r="I3" s="1"/>
      <c r="J3" s="1"/>
      <c r="K3" s="1"/>
    </row>
    <row r="4" spans="1:18" ht="20.100000000000001" customHeight="1">
      <c r="A4" s="3" t="s">
        <v>3</v>
      </c>
      <c r="B4" s="4"/>
      <c r="C4" s="1"/>
      <c r="D4" s="1"/>
      <c r="E4" s="1"/>
      <c r="F4" s="1"/>
      <c r="G4" s="17" t="s">
        <v>55</v>
      </c>
      <c r="H4" s="100">
        <v>46142</v>
      </c>
      <c r="I4" s="1"/>
      <c r="J4" s="1"/>
      <c r="K4" s="1"/>
      <c r="L4" s="2" t="s">
        <v>69</v>
      </c>
    </row>
    <row r="5" spans="1:18" ht="20.100000000000001" customHeight="1">
      <c r="A5" s="5"/>
      <c r="B5" s="1"/>
      <c r="C5" s="1"/>
      <c r="D5" s="1"/>
      <c r="E5" s="1"/>
      <c r="F5" s="1"/>
      <c r="G5" s="1"/>
      <c r="H5" s="1"/>
      <c r="I5" s="1"/>
      <c r="J5" s="1"/>
      <c r="K5" s="1"/>
      <c r="L5" s="2" t="s">
        <v>76</v>
      </c>
      <c r="M5" s="2" t="s">
        <v>77</v>
      </c>
      <c r="N5" s="2" t="s">
        <v>81</v>
      </c>
      <c r="O5" s="2" t="s">
        <v>95</v>
      </c>
      <c r="P5" s="2" t="s">
        <v>96</v>
      </c>
      <c r="R5" s="2" t="s">
        <v>133</v>
      </c>
    </row>
    <row r="6" spans="1:18" ht="33" customHeight="1">
      <c r="A6" s="5">
        <v>1</v>
      </c>
      <c r="B6" s="23" t="s">
        <v>54</v>
      </c>
      <c r="C6" s="120"/>
      <c r="D6" s="120"/>
      <c r="E6" s="120"/>
      <c r="F6" s="120"/>
      <c r="G6" s="120"/>
      <c r="H6" s="120"/>
      <c r="I6" s="1"/>
      <c r="J6" s="1"/>
      <c r="K6" s="1"/>
      <c r="L6" s="2" t="s">
        <v>75</v>
      </c>
      <c r="M6" s="2" t="s">
        <v>11</v>
      </c>
      <c r="N6" s="2" t="s">
        <v>11</v>
      </c>
      <c r="O6" s="2" t="s">
        <v>11</v>
      </c>
      <c r="P6" s="2" t="s">
        <v>11</v>
      </c>
      <c r="R6" s="2" t="s">
        <v>11</v>
      </c>
    </row>
    <row r="7" spans="1:18" ht="20.100000000000001" customHeight="1">
      <c r="A7" s="5">
        <v>2</v>
      </c>
      <c r="B7" s="24" t="s">
        <v>4</v>
      </c>
      <c r="C7" s="120"/>
      <c r="D7" s="120"/>
      <c r="E7" s="120"/>
      <c r="F7" s="120"/>
      <c r="G7" s="120"/>
      <c r="H7" s="120"/>
      <c r="I7" s="1"/>
      <c r="J7" s="1"/>
      <c r="K7" s="1"/>
      <c r="L7" s="2" t="s">
        <v>71</v>
      </c>
      <c r="M7" s="2" t="s">
        <v>78</v>
      </c>
      <c r="N7" s="2" t="s">
        <v>82</v>
      </c>
      <c r="O7" s="2" t="s">
        <v>105</v>
      </c>
      <c r="P7" s="2" t="s">
        <v>111</v>
      </c>
      <c r="R7" s="2" t="s">
        <v>134</v>
      </c>
    </row>
    <row r="8" spans="1:18" ht="20.100000000000001" customHeight="1">
      <c r="A8" s="5">
        <v>3</v>
      </c>
      <c r="B8" s="24" t="s">
        <v>5</v>
      </c>
      <c r="C8" s="121"/>
      <c r="D8" s="122"/>
      <c r="E8" s="122"/>
      <c r="F8" s="123"/>
      <c r="G8" s="37" t="s">
        <v>9</v>
      </c>
      <c r="H8" s="53" t="s">
        <v>11</v>
      </c>
      <c r="I8" s="1"/>
      <c r="J8" s="1"/>
      <c r="K8" s="1"/>
      <c r="L8" s="2" t="s">
        <v>72</v>
      </c>
      <c r="M8" s="2" t="s">
        <v>79</v>
      </c>
      <c r="N8" s="2" t="s">
        <v>83</v>
      </c>
      <c r="O8" s="2" t="s">
        <v>106</v>
      </c>
      <c r="P8" s="2" t="s">
        <v>112</v>
      </c>
      <c r="R8" s="2" t="s">
        <v>135</v>
      </c>
    </row>
    <row r="9" spans="1:18" ht="20.100000000000001" customHeight="1">
      <c r="A9" s="5">
        <v>4</v>
      </c>
      <c r="B9" s="24" t="s">
        <v>12</v>
      </c>
      <c r="C9" s="120"/>
      <c r="D9" s="120"/>
      <c r="E9" s="120"/>
      <c r="F9" s="120"/>
      <c r="G9" s="120"/>
      <c r="H9" s="120"/>
      <c r="I9" s="1"/>
      <c r="J9" s="1"/>
      <c r="K9" s="1"/>
      <c r="L9" s="2" t="s">
        <v>70</v>
      </c>
      <c r="M9" s="2" t="s">
        <v>80</v>
      </c>
      <c r="N9" s="2" t="s">
        <v>84</v>
      </c>
      <c r="P9" s="2" t="s">
        <v>110</v>
      </c>
    </row>
    <row r="10" spans="1:18" ht="29.4" customHeight="1">
      <c r="A10" s="5">
        <v>5</v>
      </c>
      <c r="B10" s="24" t="s">
        <v>6</v>
      </c>
      <c r="C10" s="120"/>
      <c r="D10" s="120"/>
      <c r="E10" s="120"/>
      <c r="F10" s="120"/>
      <c r="G10" s="120"/>
      <c r="H10" s="120"/>
      <c r="I10" s="1"/>
      <c r="J10" s="1"/>
      <c r="K10" s="1"/>
      <c r="L10" s="2" t="s">
        <v>73</v>
      </c>
      <c r="N10" s="2" t="s">
        <v>85</v>
      </c>
      <c r="P10" s="2" t="s">
        <v>109</v>
      </c>
    </row>
    <row r="11" spans="1:18" ht="20.100000000000001" customHeight="1">
      <c r="A11" s="5">
        <v>6</v>
      </c>
      <c r="B11" s="24" t="s">
        <v>18</v>
      </c>
      <c r="C11" s="120"/>
      <c r="D11" s="120"/>
      <c r="E11" s="120"/>
      <c r="F11" s="120"/>
      <c r="G11" s="120"/>
      <c r="H11" s="120"/>
      <c r="I11" s="1"/>
      <c r="J11" s="1" t="s">
        <v>8</v>
      </c>
      <c r="K11" s="1"/>
      <c r="N11" s="2" t="s">
        <v>86</v>
      </c>
    </row>
    <row r="12" spans="1:18" ht="20.100000000000001" customHeight="1">
      <c r="A12" s="5">
        <v>7</v>
      </c>
      <c r="B12" s="24" t="s">
        <v>58</v>
      </c>
      <c r="C12" s="120"/>
      <c r="D12" s="120"/>
      <c r="E12" s="120"/>
      <c r="F12" s="120"/>
      <c r="G12" s="120"/>
      <c r="H12" s="120"/>
      <c r="I12" s="1"/>
      <c r="J12" s="1" t="s">
        <v>8</v>
      </c>
      <c r="K12" s="1"/>
      <c r="N12" s="2" t="s">
        <v>22</v>
      </c>
    </row>
    <row r="13" spans="1:18" ht="20.100000000000001" customHeight="1">
      <c r="A13" s="5">
        <v>8</v>
      </c>
      <c r="B13" s="24" t="s">
        <v>7</v>
      </c>
      <c r="C13" s="120"/>
      <c r="D13" s="120"/>
      <c r="E13" s="120"/>
      <c r="F13" s="120"/>
      <c r="G13" s="120"/>
      <c r="H13" s="120"/>
      <c r="I13" s="1"/>
      <c r="J13" s="1"/>
      <c r="K13" s="1"/>
      <c r="N13" s="2" t="s">
        <v>87</v>
      </c>
    </row>
    <row r="14" spans="1:18" ht="33.6" customHeight="1">
      <c r="A14" s="5">
        <v>9</v>
      </c>
      <c r="B14" s="25" t="s">
        <v>19</v>
      </c>
      <c r="C14" s="120"/>
      <c r="D14" s="120"/>
      <c r="E14" s="120"/>
      <c r="F14" s="120"/>
      <c r="G14" s="120"/>
      <c r="H14" s="120"/>
      <c r="I14" s="1"/>
      <c r="J14" s="1"/>
      <c r="K14" s="1"/>
      <c r="N14" s="2" t="s">
        <v>88</v>
      </c>
    </row>
    <row r="15" spans="1:18" ht="22.2" customHeight="1">
      <c r="A15" s="5">
        <v>10</v>
      </c>
      <c r="B15" s="25" t="s">
        <v>13</v>
      </c>
      <c r="C15" s="123"/>
      <c r="D15" s="120"/>
      <c r="E15" s="120"/>
      <c r="F15" s="120"/>
      <c r="G15" s="120"/>
      <c r="H15" s="120"/>
      <c r="I15" s="1"/>
      <c r="J15" s="1"/>
      <c r="K15" s="1"/>
      <c r="N15" s="2" t="s">
        <v>89</v>
      </c>
    </row>
    <row r="16" spans="1:18" ht="18.600000000000001" customHeight="1">
      <c r="A16" s="5">
        <v>11</v>
      </c>
      <c r="B16" s="26" t="s">
        <v>56</v>
      </c>
      <c r="C16" s="123"/>
      <c r="D16" s="120"/>
      <c r="E16" s="120"/>
      <c r="F16" s="120"/>
      <c r="G16" s="120"/>
      <c r="H16" s="120"/>
      <c r="I16" s="1"/>
      <c r="J16" s="1" t="s">
        <v>16</v>
      </c>
      <c r="K16" s="1"/>
      <c r="N16" s="2" t="s">
        <v>90</v>
      </c>
    </row>
    <row r="17" spans="1:14" ht="22.2" customHeight="1">
      <c r="A17" s="5">
        <v>12</v>
      </c>
      <c r="B17" s="27" t="s">
        <v>57</v>
      </c>
      <c r="C17" s="38" t="s">
        <v>14</v>
      </c>
      <c r="D17" s="36"/>
      <c r="E17" s="37" t="s">
        <v>15</v>
      </c>
      <c r="F17" s="36"/>
      <c r="G17" s="37" t="s">
        <v>25</v>
      </c>
      <c r="H17" s="101"/>
      <c r="I17" s="1"/>
      <c r="J17" s="1"/>
      <c r="K17" s="1"/>
      <c r="N17" s="2" t="s">
        <v>91</v>
      </c>
    </row>
    <row r="18" spans="1:14" ht="18.600000000000001" customHeight="1">
      <c r="A18" s="5">
        <v>13</v>
      </c>
      <c r="B18" s="40" t="s">
        <v>27</v>
      </c>
      <c r="C18" s="120" t="s">
        <v>74</v>
      </c>
      <c r="D18" s="120"/>
      <c r="E18" s="120"/>
      <c r="F18" s="120"/>
      <c r="G18" s="120"/>
      <c r="H18" s="120"/>
      <c r="I18" s="1"/>
      <c r="J18" s="1"/>
      <c r="K18" s="1"/>
      <c r="N18" s="2" t="s">
        <v>92</v>
      </c>
    </row>
    <row r="19" spans="1:14" ht="18.600000000000001" customHeight="1">
      <c r="A19" s="5">
        <v>14</v>
      </c>
      <c r="B19" s="40" t="s">
        <v>21</v>
      </c>
      <c r="C19" s="121" t="s">
        <v>11</v>
      </c>
      <c r="D19" s="122"/>
      <c r="E19" s="122"/>
      <c r="F19" s="122"/>
      <c r="G19" s="122"/>
      <c r="H19" s="123"/>
      <c r="I19" s="1"/>
      <c r="J19" s="1"/>
      <c r="K19" s="1"/>
      <c r="N19" s="2" t="s">
        <v>93</v>
      </c>
    </row>
    <row r="20" spans="1:14" ht="18.600000000000001" customHeight="1">
      <c r="A20" s="5">
        <v>15</v>
      </c>
      <c r="B20" s="40" t="s">
        <v>28</v>
      </c>
      <c r="C20" s="120" t="s">
        <v>11</v>
      </c>
      <c r="D20" s="120"/>
      <c r="E20" s="120"/>
      <c r="F20" s="120"/>
      <c r="G20" s="120"/>
      <c r="H20" s="120"/>
      <c r="I20" s="1"/>
      <c r="J20" s="1"/>
      <c r="K20" s="1"/>
      <c r="N20" s="2" t="s">
        <v>94</v>
      </c>
    </row>
    <row r="21" spans="1:14" ht="63" customHeight="1">
      <c r="A21" s="5">
        <v>16</v>
      </c>
      <c r="B21" s="40" t="s">
        <v>29</v>
      </c>
      <c r="C21" s="120"/>
      <c r="D21" s="120"/>
      <c r="E21" s="120"/>
      <c r="F21" s="120"/>
      <c r="G21" s="120"/>
      <c r="H21" s="120"/>
      <c r="I21" s="1"/>
      <c r="J21" s="1" t="s">
        <v>30</v>
      </c>
      <c r="K21" s="1"/>
    </row>
    <row r="22" spans="1:14" ht="20.100000000000001" customHeight="1">
      <c r="A22" s="1"/>
      <c r="B22" s="1"/>
      <c r="C22" s="1"/>
      <c r="D22" s="1"/>
      <c r="E22" s="1"/>
      <c r="F22" s="1"/>
      <c r="G22" s="1"/>
      <c r="H22" s="1"/>
      <c r="I22" s="1"/>
      <c r="J22" s="1"/>
      <c r="K22" s="1"/>
    </row>
    <row r="23" spans="1:14" ht="20.100000000000001" customHeight="1">
      <c r="A23" s="3" t="s">
        <v>0</v>
      </c>
      <c r="B23" s="1"/>
      <c r="C23" s="1"/>
      <c r="D23" s="1"/>
      <c r="E23" s="1"/>
      <c r="F23" s="1"/>
      <c r="G23" s="1"/>
      <c r="H23" s="1"/>
      <c r="I23" s="1"/>
      <c r="J23" s="1"/>
      <c r="K23" s="1"/>
    </row>
    <row r="24" spans="1:14" ht="22.8" customHeight="1">
      <c r="A24" s="1">
        <v>17</v>
      </c>
      <c r="B24" s="23" t="s">
        <v>20</v>
      </c>
      <c r="C24" s="120" t="s">
        <v>11</v>
      </c>
      <c r="D24" s="120"/>
      <c r="E24" s="120"/>
      <c r="F24" s="120"/>
      <c r="G24" s="120"/>
      <c r="H24" s="120"/>
      <c r="I24" s="28"/>
      <c r="J24" s="1"/>
      <c r="K24" s="1"/>
    </row>
    <row r="25" spans="1:14" ht="12" customHeight="1">
      <c r="A25" s="5"/>
      <c r="B25" s="29"/>
      <c r="C25" s="28"/>
      <c r="D25" s="28"/>
      <c r="E25" s="28"/>
      <c r="F25" s="28"/>
      <c r="G25" s="28"/>
      <c r="H25" s="28"/>
      <c r="I25" s="1"/>
      <c r="J25" s="1"/>
      <c r="K25" s="1"/>
    </row>
    <row r="26" spans="1:14" ht="26.4" customHeight="1">
      <c r="A26" s="5">
        <v>18</v>
      </c>
      <c r="B26" s="24" t="s">
        <v>31</v>
      </c>
      <c r="C26" s="120" t="s">
        <v>11</v>
      </c>
      <c r="D26" s="120"/>
      <c r="E26" s="120"/>
      <c r="F26" s="120"/>
      <c r="G26" s="120"/>
      <c r="H26" s="120"/>
      <c r="I26" s="28"/>
      <c r="J26" s="1"/>
      <c r="K26" s="1"/>
    </row>
    <row r="27" spans="1:14" ht="37.200000000000003" customHeight="1">
      <c r="A27" s="5">
        <v>19</v>
      </c>
      <c r="B27" s="24" t="s">
        <v>34</v>
      </c>
      <c r="C27" s="120"/>
      <c r="D27" s="120"/>
      <c r="E27" s="120"/>
      <c r="F27" s="120"/>
      <c r="G27" s="120"/>
      <c r="H27" s="120"/>
      <c r="I27" s="28"/>
      <c r="J27" s="1"/>
      <c r="K27" s="1"/>
    </row>
    <row r="28" spans="1:14" ht="20.100000000000001" customHeight="1">
      <c r="A28" s="1"/>
      <c r="B28" s="30" t="s">
        <v>53</v>
      </c>
      <c r="C28" s="31" t="s">
        <v>33</v>
      </c>
      <c r="D28" s="31" t="s">
        <v>66</v>
      </c>
      <c r="E28" s="31" t="s">
        <v>67</v>
      </c>
      <c r="F28" s="31" t="s">
        <v>68</v>
      </c>
      <c r="G28" s="32" t="s">
        <v>32</v>
      </c>
      <c r="H28" s="33"/>
      <c r="I28" s="1"/>
      <c r="J28" s="1"/>
      <c r="K28" s="1"/>
    </row>
    <row r="29" spans="1:14" ht="29.4" customHeight="1">
      <c r="A29" s="1">
        <v>20</v>
      </c>
      <c r="B29" s="52" t="s">
        <v>60</v>
      </c>
      <c r="C29" s="70"/>
      <c r="D29" s="70"/>
      <c r="E29" s="70"/>
      <c r="F29" s="70"/>
      <c r="G29" s="46">
        <f>F29-C29</f>
        <v>0</v>
      </c>
      <c r="H29" s="41" t="str">
        <f>IF(C29=0,"皆増",(F29-C29)/C29)</f>
        <v>皆増</v>
      </c>
      <c r="I29" s="18"/>
      <c r="J29" s="18"/>
      <c r="K29" s="18"/>
    </row>
    <row r="30" spans="1:14" ht="55.2" customHeight="1">
      <c r="A30" s="1">
        <v>21</v>
      </c>
      <c r="B30" s="45" t="s">
        <v>59</v>
      </c>
      <c r="C30" s="134"/>
      <c r="D30" s="135"/>
      <c r="E30" s="135"/>
      <c r="F30" s="136"/>
      <c r="G30" s="73"/>
      <c r="H30" s="72"/>
      <c r="I30" s="1"/>
      <c r="J30" s="1"/>
      <c r="K30" s="1"/>
    </row>
    <row r="31" spans="1:14" ht="20.399999999999999" customHeight="1">
      <c r="A31" s="1">
        <v>22</v>
      </c>
      <c r="B31" s="24" t="s">
        <v>61</v>
      </c>
      <c r="C31" s="71"/>
      <c r="D31" s="71"/>
      <c r="E31" s="71"/>
      <c r="F31" s="71"/>
      <c r="G31" s="47">
        <f>F31-C31</f>
        <v>0</v>
      </c>
      <c r="H31" s="42" t="str">
        <f>IF(C31=0,"皆増",(F31-C31)/C31)</f>
        <v>皆増</v>
      </c>
      <c r="I31" s="18"/>
      <c r="J31" s="18"/>
      <c r="K31" s="18"/>
    </row>
    <row r="32" spans="1:14" ht="49.8" customHeight="1">
      <c r="A32" s="1">
        <v>23</v>
      </c>
      <c r="B32" s="45" t="s">
        <v>62</v>
      </c>
      <c r="C32" s="134"/>
      <c r="D32" s="135"/>
      <c r="E32" s="135"/>
      <c r="F32" s="136"/>
      <c r="G32" s="73"/>
      <c r="H32" s="72"/>
      <c r="I32" s="1"/>
      <c r="J32" s="1"/>
      <c r="K32" s="1"/>
    </row>
    <row r="33" spans="1:11" ht="20.100000000000001" customHeight="1">
      <c r="A33" s="1">
        <v>24</v>
      </c>
      <c r="B33" s="51" t="s">
        <v>107</v>
      </c>
      <c r="C33" s="71"/>
      <c r="D33" s="71"/>
      <c r="E33" s="71"/>
      <c r="F33" s="71"/>
      <c r="G33" s="39">
        <f>F33-C33</f>
        <v>0</v>
      </c>
      <c r="H33" s="42" t="str">
        <f>IF(C33=0,"皆増",(F33-C33)/C33)</f>
        <v>皆増</v>
      </c>
      <c r="I33" s="1"/>
      <c r="J33" s="1"/>
      <c r="K33" s="1"/>
    </row>
    <row r="34" spans="1:11" ht="49.8" customHeight="1">
      <c r="A34" s="1">
        <v>25</v>
      </c>
      <c r="B34" s="45" t="s">
        <v>108</v>
      </c>
      <c r="C34" s="134"/>
      <c r="D34" s="135"/>
      <c r="E34" s="135"/>
      <c r="F34" s="136"/>
      <c r="G34" s="73"/>
      <c r="H34" s="72"/>
      <c r="I34" s="1"/>
      <c r="J34" s="1"/>
      <c r="K34" s="1"/>
    </row>
    <row r="35" spans="1:11" ht="20.100000000000001" customHeight="1">
      <c r="A35" s="1">
        <v>26</v>
      </c>
      <c r="B35" s="43" t="s">
        <v>26</v>
      </c>
      <c r="C35" s="130"/>
      <c r="D35" s="130"/>
      <c r="E35" s="130"/>
      <c r="F35" s="130"/>
      <c r="G35" s="48"/>
      <c r="H35" s="44"/>
      <c r="I35" s="1"/>
      <c r="J35" s="1"/>
      <c r="K35" s="1"/>
    </row>
    <row r="36" spans="1:11" ht="25.8" customHeight="1">
      <c r="A36" s="1">
        <v>27</v>
      </c>
      <c r="B36" s="35"/>
      <c r="C36" s="131"/>
      <c r="D36" s="131"/>
      <c r="E36" s="131"/>
      <c r="F36" s="131"/>
      <c r="G36" s="49"/>
      <c r="H36" s="50"/>
      <c r="I36" s="1"/>
      <c r="J36" s="1"/>
      <c r="K36" s="1"/>
    </row>
    <row r="37" spans="1:11" ht="20.100000000000001" customHeight="1">
      <c r="A37" s="1">
        <v>28</v>
      </c>
      <c r="B37" s="34" t="s">
        <v>35</v>
      </c>
      <c r="C37" s="125"/>
      <c r="D37" s="125"/>
      <c r="E37" s="125"/>
      <c r="F37" s="125"/>
      <c r="G37" s="126"/>
      <c r="H37" s="128"/>
      <c r="I37" s="1"/>
      <c r="J37" s="1"/>
      <c r="K37" s="1"/>
    </row>
    <row r="38" spans="1:11" ht="34.200000000000003" customHeight="1">
      <c r="A38" s="1">
        <v>29</v>
      </c>
      <c r="B38" s="35" t="str">
        <f>IF($C$27="","",$C$27)</f>
        <v/>
      </c>
      <c r="C38" s="125"/>
      <c r="D38" s="125"/>
      <c r="E38" s="125"/>
      <c r="F38" s="125"/>
      <c r="G38" s="127"/>
      <c r="H38" s="129"/>
      <c r="I38" s="1"/>
      <c r="J38" s="1"/>
      <c r="K38" s="1"/>
    </row>
    <row r="39" spans="1:11" ht="55.8" customHeight="1">
      <c r="A39" s="1">
        <v>30</v>
      </c>
      <c r="B39" s="24" t="s">
        <v>41</v>
      </c>
      <c r="C39" s="125"/>
      <c r="D39" s="125"/>
      <c r="E39" s="125"/>
      <c r="F39" s="125"/>
      <c r="G39" s="125"/>
      <c r="H39" s="125"/>
      <c r="I39" s="1"/>
      <c r="J39" s="1"/>
      <c r="K39" s="1"/>
    </row>
    <row r="40" spans="1:11" ht="39.6" customHeight="1">
      <c r="A40" s="1"/>
      <c r="B40" s="1"/>
      <c r="C40" s="19"/>
      <c r="D40" s="19"/>
      <c r="E40" s="19"/>
      <c r="F40" s="19"/>
      <c r="G40" s="20"/>
      <c r="H40" s="19"/>
      <c r="I40" s="1"/>
      <c r="J40" s="1"/>
      <c r="K40" s="1"/>
    </row>
    <row r="41" spans="1:11" ht="20.399999999999999" customHeight="1">
      <c r="A41" s="3" t="s">
        <v>50</v>
      </c>
      <c r="B41" s="21"/>
      <c r="C41" s="19"/>
      <c r="D41" s="19"/>
      <c r="E41" s="19"/>
      <c r="F41" s="19"/>
      <c r="G41" s="20"/>
      <c r="H41" s="19"/>
      <c r="I41" s="1"/>
      <c r="J41" s="1"/>
      <c r="K41" s="1"/>
    </row>
    <row r="42" spans="1:11" ht="22.2" customHeight="1">
      <c r="A42" s="1"/>
      <c r="B42" s="1"/>
      <c r="C42" s="19"/>
      <c r="D42" s="19"/>
      <c r="E42" s="19"/>
      <c r="F42" s="19"/>
      <c r="G42" s="20"/>
      <c r="H42" s="19"/>
      <c r="I42" s="1"/>
      <c r="J42" s="1"/>
      <c r="K42" s="1"/>
    </row>
    <row r="43" spans="1:11" ht="63" customHeight="1">
      <c r="A43" s="1">
        <v>31</v>
      </c>
      <c r="B43" s="6" t="s">
        <v>24</v>
      </c>
      <c r="C43" s="124"/>
      <c r="D43" s="124"/>
      <c r="E43" s="124"/>
      <c r="F43" s="124"/>
      <c r="G43" s="124"/>
      <c r="H43" s="124"/>
      <c r="I43" s="1"/>
      <c r="J43" s="1"/>
      <c r="K43" s="1"/>
    </row>
    <row r="44" spans="1:11" ht="54.6" customHeight="1">
      <c r="A44" s="1">
        <v>32</v>
      </c>
      <c r="B44" s="7" t="s">
        <v>36</v>
      </c>
      <c r="C44" s="124"/>
      <c r="D44" s="124"/>
      <c r="E44" s="124"/>
      <c r="F44" s="124"/>
      <c r="G44" s="124"/>
      <c r="H44" s="124"/>
      <c r="I44" s="1"/>
      <c r="J44" s="1" t="s">
        <v>52</v>
      </c>
      <c r="K44" s="1"/>
    </row>
    <row r="45" spans="1:11" ht="39.6" customHeight="1">
      <c r="A45" s="1">
        <v>33</v>
      </c>
      <c r="B45" s="7" t="s">
        <v>37</v>
      </c>
      <c r="C45" s="124"/>
      <c r="D45" s="124"/>
      <c r="E45" s="124"/>
      <c r="F45" s="124"/>
      <c r="G45" s="124"/>
      <c r="H45" s="124"/>
      <c r="I45" s="1"/>
      <c r="J45" s="1"/>
      <c r="K45" s="1"/>
    </row>
    <row r="46" spans="1:11" ht="16.2" customHeight="1">
      <c r="A46" s="1"/>
      <c r="B46" s="1"/>
      <c r="C46" s="19"/>
      <c r="D46" s="19"/>
      <c r="E46" s="19"/>
      <c r="F46" s="19"/>
      <c r="G46" s="20"/>
      <c r="H46" s="19"/>
      <c r="I46" s="1"/>
      <c r="J46" s="1"/>
      <c r="K46" s="1"/>
    </row>
    <row r="47" spans="1:11" ht="54.6" customHeight="1">
      <c r="A47" s="1">
        <v>34</v>
      </c>
      <c r="B47" s="7" t="s">
        <v>38</v>
      </c>
      <c r="C47" s="124"/>
      <c r="D47" s="124"/>
      <c r="E47" s="124"/>
      <c r="F47" s="124"/>
      <c r="G47" s="124"/>
      <c r="H47" s="124"/>
      <c r="I47" s="1"/>
      <c r="J47" s="1"/>
      <c r="K47" s="1"/>
    </row>
    <row r="48" spans="1:11" ht="54.6" customHeight="1">
      <c r="A48" s="1">
        <v>35</v>
      </c>
      <c r="B48" s="7" t="s">
        <v>39</v>
      </c>
      <c r="C48" s="124"/>
      <c r="D48" s="124"/>
      <c r="E48" s="124"/>
      <c r="F48" s="124"/>
      <c r="G48" s="124"/>
      <c r="H48" s="124"/>
      <c r="I48" s="1"/>
      <c r="J48" s="1"/>
      <c r="K48" s="1"/>
    </row>
    <row r="49" spans="1:33" ht="41.4" customHeight="1">
      <c r="A49" s="1">
        <v>36</v>
      </c>
      <c r="B49" s="7" t="s">
        <v>40</v>
      </c>
      <c r="C49" s="124"/>
      <c r="D49" s="124"/>
      <c r="E49" s="124"/>
      <c r="F49" s="124"/>
      <c r="G49" s="124"/>
      <c r="H49" s="124"/>
      <c r="I49" s="1"/>
      <c r="J49" s="1"/>
      <c r="K49" s="1"/>
    </row>
    <row r="50" spans="1:33" ht="19.8" customHeight="1">
      <c r="A50" s="1"/>
      <c r="B50" s="1"/>
      <c r="C50" s="19"/>
      <c r="D50" s="19"/>
      <c r="E50" s="19"/>
      <c r="F50" s="19"/>
      <c r="G50" s="20"/>
      <c r="H50" s="19"/>
      <c r="I50" s="1"/>
      <c r="J50" s="1"/>
      <c r="K50" s="1"/>
    </row>
    <row r="51" spans="1:33" ht="20.100000000000001" customHeight="1">
      <c r="A51" s="3" t="s">
        <v>51</v>
      </c>
      <c r="B51" s="4"/>
      <c r="C51" s="1"/>
      <c r="D51" s="1"/>
      <c r="E51" s="1"/>
      <c r="F51" s="1"/>
      <c r="G51" s="1"/>
      <c r="H51" s="1"/>
      <c r="I51" s="1"/>
      <c r="J51" s="1"/>
      <c r="K51" s="1"/>
    </row>
    <row r="52" spans="1:33" ht="20.100000000000001" customHeight="1" thickBot="1">
      <c r="A52" s="1"/>
      <c r="B52" s="1"/>
      <c r="C52" s="1"/>
      <c r="D52" s="1"/>
      <c r="E52" s="1"/>
      <c r="F52" s="1"/>
      <c r="G52" s="1"/>
      <c r="H52" s="1"/>
      <c r="I52" s="1"/>
      <c r="J52" s="1"/>
      <c r="K52" s="1"/>
      <c r="L52" s="2" t="s">
        <v>113</v>
      </c>
      <c r="M52" s="2" t="s">
        <v>117</v>
      </c>
      <c r="O52" s="2" t="s">
        <v>123</v>
      </c>
      <c r="Q52" s="2" t="s">
        <v>97</v>
      </c>
      <c r="R52" s="2" t="s">
        <v>126</v>
      </c>
      <c r="S52" s="2" t="s">
        <v>99</v>
      </c>
      <c r="X52" s="2" t="s">
        <v>140</v>
      </c>
      <c r="Y52" s="2" t="s">
        <v>141</v>
      </c>
      <c r="Z52" s="66" t="s">
        <v>113</v>
      </c>
      <c r="AA52" s="66" t="s">
        <v>117</v>
      </c>
      <c r="AB52" s="66"/>
      <c r="AC52" s="66" t="s">
        <v>123</v>
      </c>
      <c r="AD52" s="66"/>
      <c r="AE52" s="66" t="s">
        <v>97</v>
      </c>
      <c r="AF52" s="66" t="s">
        <v>126</v>
      </c>
      <c r="AG52" s="66" t="s">
        <v>99</v>
      </c>
    </row>
    <row r="53" spans="1:33" ht="20.100000000000001" customHeight="1" thickBot="1">
      <c r="A53" s="1">
        <v>37</v>
      </c>
      <c r="B53" s="6" t="s">
        <v>64</v>
      </c>
      <c r="C53" s="132" t="s">
        <v>11</v>
      </c>
      <c r="D53" s="132"/>
      <c r="E53" s="132"/>
      <c r="F53" s="132"/>
      <c r="G53" s="132"/>
      <c r="H53" s="132"/>
      <c r="I53" s="1"/>
      <c r="J53" s="67" t="str">
        <f>INDEX($Y$53:$AG$65,MATCH($C53,Z$53:Z$65,0),1)</f>
        <v>-</v>
      </c>
      <c r="K53" s="1"/>
      <c r="L53" s="2" t="s">
        <v>11</v>
      </c>
      <c r="M53" s="2" t="s">
        <v>11</v>
      </c>
      <c r="O53" s="2" t="s">
        <v>11</v>
      </c>
      <c r="Q53" s="2" t="s">
        <v>11</v>
      </c>
      <c r="R53" s="2" t="s">
        <v>11</v>
      </c>
      <c r="S53" s="2" t="s">
        <v>11</v>
      </c>
      <c r="Y53" s="2" t="s">
        <v>10</v>
      </c>
      <c r="Z53" s="2" t="s">
        <v>11</v>
      </c>
      <c r="AA53" s="2" t="s">
        <v>11</v>
      </c>
      <c r="AC53" s="2" t="s">
        <v>11</v>
      </c>
      <c r="AE53" s="2" t="s">
        <v>11</v>
      </c>
      <c r="AF53" s="2" t="s">
        <v>11</v>
      </c>
      <c r="AG53" s="2" t="s">
        <v>11</v>
      </c>
    </row>
    <row r="54" spans="1:33" ht="30.75" customHeight="1">
      <c r="A54" s="1">
        <v>38</v>
      </c>
      <c r="B54" s="7" t="s">
        <v>63</v>
      </c>
      <c r="C54" s="133" t="s">
        <v>11</v>
      </c>
      <c r="D54" s="133"/>
      <c r="E54" s="133"/>
      <c r="F54" s="133"/>
      <c r="G54" s="133"/>
      <c r="H54" s="133"/>
      <c r="I54" s="1"/>
      <c r="J54" s="68" t="str">
        <f>INDEX($Y$53:$AG$65,MATCH($C54,AA$53:AA$65,0),1)</f>
        <v>-</v>
      </c>
      <c r="K54" s="1"/>
      <c r="L54" s="2" t="s">
        <v>114</v>
      </c>
      <c r="M54" s="2" t="s">
        <v>138</v>
      </c>
      <c r="O54" s="2" t="s">
        <v>124</v>
      </c>
      <c r="Q54" s="2" t="s">
        <v>102</v>
      </c>
      <c r="R54" s="2" t="s">
        <v>127</v>
      </c>
      <c r="S54" s="2" t="s">
        <v>100</v>
      </c>
      <c r="X54" s="114" t="s">
        <v>49</v>
      </c>
      <c r="Y54" s="2">
        <v>5</v>
      </c>
      <c r="Z54" s="54"/>
      <c r="AA54" s="55"/>
      <c r="AB54" s="55"/>
      <c r="AC54" s="55"/>
      <c r="AD54" s="55"/>
      <c r="AE54" s="55"/>
      <c r="AF54" s="55"/>
      <c r="AG54" s="56"/>
    </row>
    <row r="55" spans="1:33" ht="20.100000000000001" customHeight="1">
      <c r="A55" s="1">
        <v>39</v>
      </c>
      <c r="B55" s="6" t="s">
        <v>65</v>
      </c>
      <c r="C55" s="132" t="s">
        <v>11</v>
      </c>
      <c r="D55" s="132"/>
      <c r="E55" s="132"/>
      <c r="F55" s="132"/>
      <c r="G55" s="132"/>
      <c r="H55" s="132"/>
      <c r="I55" s="1"/>
      <c r="J55" s="68" t="str">
        <f>INDEX($Y$53:$AG$65,MATCH($C55,AC$53:AC$65,0),1)</f>
        <v>-</v>
      </c>
      <c r="K55" s="1"/>
      <c r="L55" s="2" t="s">
        <v>115</v>
      </c>
      <c r="M55" s="2" t="s">
        <v>118</v>
      </c>
      <c r="O55" s="2" t="s">
        <v>125</v>
      </c>
      <c r="Q55" s="2" t="s">
        <v>103</v>
      </c>
      <c r="R55" s="2" t="s">
        <v>128</v>
      </c>
      <c r="S55" s="2" t="s">
        <v>101</v>
      </c>
      <c r="X55" s="114"/>
      <c r="Y55" s="2">
        <v>4</v>
      </c>
      <c r="Z55" s="57"/>
      <c r="AA55" s="58" t="s">
        <v>138</v>
      </c>
      <c r="AB55" s="58"/>
      <c r="AC55" s="58"/>
      <c r="AD55" s="58"/>
      <c r="AE55" s="58"/>
      <c r="AF55" s="58"/>
      <c r="AG55" s="59"/>
    </row>
    <row r="56" spans="1:33" ht="25.2" customHeight="1">
      <c r="A56" s="1">
        <v>40</v>
      </c>
      <c r="B56" s="7" t="s">
        <v>131</v>
      </c>
      <c r="C56" s="132" t="s">
        <v>11</v>
      </c>
      <c r="D56" s="132"/>
      <c r="E56" s="132"/>
      <c r="F56" s="132"/>
      <c r="G56" s="132"/>
      <c r="H56" s="132"/>
      <c r="I56" s="1"/>
      <c r="J56" s="68" t="str">
        <f>INDEX($Y$53:$AG$65,MATCH($C56,AE$53:AE$65,0),1)</f>
        <v>-</v>
      </c>
      <c r="K56" s="1"/>
      <c r="L56" s="2" t="s">
        <v>116</v>
      </c>
      <c r="M56" s="2" t="s">
        <v>119</v>
      </c>
      <c r="Q56" s="2" t="s">
        <v>98</v>
      </c>
      <c r="R56" s="2" t="s">
        <v>129</v>
      </c>
      <c r="X56" s="114"/>
      <c r="Y56" s="2">
        <v>3</v>
      </c>
      <c r="Z56" s="57" t="s">
        <v>114</v>
      </c>
      <c r="AA56" s="58"/>
      <c r="AB56" s="58"/>
      <c r="AC56" s="58"/>
      <c r="AD56" s="58"/>
      <c r="AE56" s="58" t="s">
        <v>102</v>
      </c>
      <c r="AF56" s="58" t="s">
        <v>127</v>
      </c>
      <c r="AG56" s="59"/>
    </row>
    <row r="57" spans="1:33" ht="20.100000000000001" customHeight="1">
      <c r="A57" s="1">
        <v>41</v>
      </c>
      <c r="B57" s="6" t="s">
        <v>132</v>
      </c>
      <c r="C57" s="132" t="s">
        <v>11</v>
      </c>
      <c r="D57" s="132"/>
      <c r="E57" s="132"/>
      <c r="F57" s="132"/>
      <c r="G57" s="132"/>
      <c r="H57" s="132"/>
      <c r="I57" s="1"/>
      <c r="J57" s="68" t="str">
        <f>INDEX($Y$53:$AG$65,MATCH($C57,AF$53:AF$65,0),1)</f>
        <v>-</v>
      </c>
      <c r="K57" s="1"/>
      <c r="L57" s="2" t="s">
        <v>130</v>
      </c>
      <c r="M57" s="2" t="s">
        <v>120</v>
      </c>
      <c r="Q57" s="2" t="s">
        <v>142</v>
      </c>
      <c r="R57" s="2" t="s">
        <v>143</v>
      </c>
      <c r="X57" s="114"/>
      <c r="Y57" s="2">
        <v>2</v>
      </c>
      <c r="Z57" s="57" t="s">
        <v>116</v>
      </c>
      <c r="AA57" s="58" t="s">
        <v>118</v>
      </c>
      <c r="AB57" s="58"/>
      <c r="AC57" s="58" t="s">
        <v>124</v>
      </c>
      <c r="AD57" s="58"/>
      <c r="AE57" s="58" t="s">
        <v>103</v>
      </c>
      <c r="AF57" s="58" t="s">
        <v>128</v>
      </c>
      <c r="AG57" s="59"/>
    </row>
    <row r="58" spans="1:33" ht="20.100000000000001" customHeight="1" thickBot="1">
      <c r="A58" s="1">
        <v>42</v>
      </c>
      <c r="B58" s="6" t="s">
        <v>23</v>
      </c>
      <c r="C58" s="132" t="s">
        <v>11</v>
      </c>
      <c r="D58" s="132"/>
      <c r="E58" s="132"/>
      <c r="F58" s="132"/>
      <c r="G58" s="132"/>
      <c r="H58" s="132"/>
      <c r="I58" s="1"/>
      <c r="J58" s="69" t="str">
        <f>INDEX($Y$53:$AG$65,MATCH($C58,AG$53:AG$65,0),1)</f>
        <v>-</v>
      </c>
      <c r="K58" s="1"/>
      <c r="M58" s="2" t="s">
        <v>121</v>
      </c>
      <c r="X58" s="114"/>
      <c r="Y58" s="2">
        <v>1</v>
      </c>
      <c r="Z58" s="57" t="s">
        <v>130</v>
      </c>
      <c r="AA58" s="58"/>
      <c r="AB58" s="58"/>
      <c r="AC58" s="58"/>
      <c r="AD58" s="58"/>
      <c r="AE58" s="58" t="s">
        <v>98</v>
      </c>
      <c r="AF58" s="58" t="s">
        <v>129</v>
      </c>
      <c r="AG58" s="59" t="s">
        <v>100</v>
      </c>
    </row>
    <row r="59" spans="1:33" ht="20.100000000000001" customHeight="1" thickBot="1">
      <c r="A59" s="1"/>
      <c r="B59" s="1"/>
      <c r="C59" s="22"/>
      <c r="D59" s="1"/>
      <c r="E59" s="1"/>
      <c r="F59" s="1"/>
      <c r="G59" s="1"/>
      <c r="H59" s="1"/>
      <c r="I59" s="1"/>
      <c r="J59" s="1"/>
      <c r="K59" s="1"/>
      <c r="M59" s="2" t="s">
        <v>122</v>
      </c>
      <c r="X59" s="114"/>
      <c r="Y59" s="2">
        <v>0</v>
      </c>
      <c r="Z59" s="60"/>
      <c r="AA59" s="61" t="s">
        <v>119</v>
      </c>
      <c r="AB59" s="61"/>
      <c r="AC59" s="61" t="s">
        <v>125</v>
      </c>
      <c r="AD59" s="61"/>
      <c r="AE59" s="61" t="s">
        <v>142</v>
      </c>
      <c r="AF59" s="61" t="s">
        <v>143</v>
      </c>
      <c r="AG59" s="62" t="s">
        <v>101</v>
      </c>
    </row>
    <row r="60" spans="1:33" ht="20.100000000000001" customHeight="1">
      <c r="A60" s="1">
        <v>43</v>
      </c>
      <c r="B60" s="6" t="s">
        <v>42</v>
      </c>
      <c r="C60" s="132"/>
      <c r="D60" s="132"/>
      <c r="E60" s="132"/>
      <c r="F60" s="132"/>
      <c r="G60" s="132"/>
      <c r="H60" s="132"/>
      <c r="I60" s="1"/>
      <c r="J60" s="115">
        <f>IF(COUNTA(C60:H67)=0,0,IF(COUNTA(C60:H67)&gt;=3,2,1))</f>
        <v>0</v>
      </c>
      <c r="K60" s="1"/>
      <c r="X60" s="114" t="s">
        <v>139</v>
      </c>
      <c r="Y60" s="2">
        <v>5</v>
      </c>
      <c r="Z60" s="63"/>
      <c r="AA60" s="64"/>
      <c r="AB60" s="64"/>
      <c r="AC60" s="64"/>
      <c r="AD60" s="64"/>
      <c r="AE60" s="64"/>
      <c r="AF60" s="64"/>
      <c r="AG60" s="65"/>
    </row>
    <row r="61" spans="1:33" ht="20.100000000000001" customHeight="1">
      <c r="A61" s="1">
        <v>44</v>
      </c>
      <c r="B61" s="7" t="s">
        <v>43</v>
      </c>
      <c r="C61" s="132"/>
      <c r="D61" s="132"/>
      <c r="E61" s="132"/>
      <c r="F61" s="132"/>
      <c r="G61" s="132"/>
      <c r="H61" s="132"/>
      <c r="I61" s="1"/>
      <c r="J61" s="116"/>
      <c r="K61" s="1"/>
      <c r="X61" s="114"/>
      <c r="Y61" s="2">
        <v>4</v>
      </c>
      <c r="Z61" s="57"/>
      <c r="AA61" s="58" t="s">
        <v>120</v>
      </c>
      <c r="AB61" s="58"/>
      <c r="AC61" s="58"/>
      <c r="AD61" s="58"/>
      <c r="AE61" s="58"/>
      <c r="AF61" s="58"/>
      <c r="AG61" s="59"/>
    </row>
    <row r="62" spans="1:33" ht="20.100000000000001" customHeight="1">
      <c r="A62" s="1">
        <v>45</v>
      </c>
      <c r="B62" s="6" t="s">
        <v>44</v>
      </c>
      <c r="C62" s="132"/>
      <c r="D62" s="132"/>
      <c r="E62" s="132"/>
      <c r="F62" s="132"/>
      <c r="G62" s="132"/>
      <c r="H62" s="132"/>
      <c r="I62" s="1"/>
      <c r="J62" s="116"/>
      <c r="K62" s="1"/>
      <c r="L62" s="2" t="s">
        <v>69</v>
      </c>
      <c r="X62" s="114"/>
      <c r="Y62" s="2">
        <v>3</v>
      </c>
      <c r="Z62" s="57" t="s">
        <v>115</v>
      </c>
      <c r="AA62" s="58"/>
      <c r="AB62" s="58"/>
      <c r="AC62" s="58"/>
      <c r="AD62" s="58"/>
      <c r="AE62" s="58"/>
      <c r="AF62" s="58"/>
      <c r="AG62" s="59"/>
    </row>
    <row r="63" spans="1:33" ht="20.100000000000001" customHeight="1">
      <c r="A63" s="1">
        <v>46</v>
      </c>
      <c r="B63" s="7" t="s">
        <v>45</v>
      </c>
      <c r="C63" s="132"/>
      <c r="D63" s="132"/>
      <c r="E63" s="132"/>
      <c r="F63" s="132"/>
      <c r="G63" s="132"/>
      <c r="H63" s="132"/>
      <c r="I63" s="1"/>
      <c r="J63" s="116"/>
      <c r="K63" s="1"/>
      <c r="X63" s="114"/>
      <c r="Y63" s="2">
        <v>2</v>
      </c>
      <c r="Z63" s="57"/>
      <c r="AA63" s="58" t="s">
        <v>121</v>
      </c>
      <c r="AB63" s="58"/>
      <c r="AC63" s="58"/>
      <c r="AD63" s="58"/>
      <c r="AE63" s="58"/>
      <c r="AF63" s="58"/>
      <c r="AG63" s="59"/>
    </row>
    <row r="64" spans="1:33" ht="20.100000000000001" customHeight="1">
      <c r="A64" s="1">
        <v>47</v>
      </c>
      <c r="B64" s="7" t="s">
        <v>46</v>
      </c>
      <c r="C64" s="132"/>
      <c r="D64" s="132"/>
      <c r="E64" s="132"/>
      <c r="F64" s="132"/>
      <c r="G64" s="132"/>
      <c r="H64" s="132"/>
      <c r="I64" s="1"/>
      <c r="J64" s="116"/>
      <c r="K64" s="1"/>
      <c r="L64" s="2" t="s">
        <v>104</v>
      </c>
      <c r="X64" s="114"/>
      <c r="Y64" s="2">
        <v>1</v>
      </c>
      <c r="Z64" s="57"/>
      <c r="AA64" s="58"/>
      <c r="AB64" s="58"/>
      <c r="AC64" s="58"/>
      <c r="AD64" s="58"/>
      <c r="AE64" s="58"/>
      <c r="AF64" s="58"/>
      <c r="AG64" s="59"/>
    </row>
    <row r="65" spans="1:33" ht="20.100000000000001" customHeight="1" thickBot="1">
      <c r="A65" s="1">
        <v>48</v>
      </c>
      <c r="B65" s="7" t="s">
        <v>47</v>
      </c>
      <c r="C65" s="132"/>
      <c r="D65" s="132"/>
      <c r="E65" s="132"/>
      <c r="F65" s="132"/>
      <c r="G65" s="132"/>
      <c r="H65" s="132"/>
      <c r="I65" s="1"/>
      <c r="J65" s="116"/>
      <c r="K65" s="1"/>
      <c r="X65" s="114"/>
      <c r="Y65" s="2">
        <v>0</v>
      </c>
      <c r="Z65" s="60"/>
      <c r="AA65" s="61" t="s">
        <v>122</v>
      </c>
      <c r="AB65" s="61"/>
      <c r="AC65" s="61"/>
      <c r="AD65" s="61"/>
      <c r="AE65" s="61"/>
      <c r="AF65" s="61"/>
      <c r="AG65" s="62"/>
    </row>
    <row r="66" spans="1:33" ht="20.100000000000001" customHeight="1">
      <c r="A66" s="1">
        <v>49</v>
      </c>
      <c r="B66" s="6" t="s">
        <v>48</v>
      </c>
      <c r="C66" s="132"/>
      <c r="D66" s="132"/>
      <c r="E66" s="132"/>
      <c r="F66" s="132"/>
      <c r="G66" s="132"/>
      <c r="H66" s="132"/>
      <c r="I66" s="1"/>
      <c r="J66" s="116"/>
      <c r="K66" s="1"/>
    </row>
    <row r="67" spans="1:33" ht="20.100000000000001" customHeight="1" thickBot="1">
      <c r="A67" s="1">
        <v>50</v>
      </c>
      <c r="B67" s="6" t="s">
        <v>49</v>
      </c>
      <c r="C67" s="132"/>
      <c r="D67" s="132"/>
      <c r="E67" s="132"/>
      <c r="F67" s="132"/>
      <c r="G67" s="132"/>
      <c r="H67" s="132"/>
      <c r="I67" s="1"/>
      <c r="J67" s="117"/>
      <c r="K67" s="1"/>
    </row>
  </sheetData>
  <sheetProtection algorithmName="SHA-512" hashValue="1sbbBt/L4XobiokavTHKCUU4vcZJUmeXMMPp4M9ZYtDmQoZ3xiAWDxQrvVjQSp2lhI8JR8OBgvDJ8Ufgn0doag==" saltValue="TsyQKyBmIFvSgq9VVZJPEw==" spinCount="100000" sheet="1" objects="1" scenarios="1"/>
  <mergeCells count="57">
    <mergeCell ref="C65:H65"/>
    <mergeCell ref="C66:H66"/>
    <mergeCell ref="C67:H67"/>
    <mergeCell ref="C30:F30"/>
    <mergeCell ref="C32:F32"/>
    <mergeCell ref="C34:F34"/>
    <mergeCell ref="C35:C36"/>
    <mergeCell ref="D35:D36"/>
    <mergeCell ref="E35:E36"/>
    <mergeCell ref="C58:H58"/>
    <mergeCell ref="C60:H60"/>
    <mergeCell ref="C61:H61"/>
    <mergeCell ref="C62:H62"/>
    <mergeCell ref="C63:H63"/>
    <mergeCell ref="C64:H64"/>
    <mergeCell ref="C49:H49"/>
    <mergeCell ref="C53:H53"/>
    <mergeCell ref="C54:H54"/>
    <mergeCell ref="C55:H55"/>
    <mergeCell ref="C56:H56"/>
    <mergeCell ref="C57:H57"/>
    <mergeCell ref="C48:H48"/>
    <mergeCell ref="C26:H26"/>
    <mergeCell ref="C27:H27"/>
    <mergeCell ref="C37:C38"/>
    <mergeCell ref="D37:D38"/>
    <mergeCell ref="E37:E38"/>
    <mergeCell ref="F37:F38"/>
    <mergeCell ref="G37:G38"/>
    <mergeCell ref="H37:H38"/>
    <mergeCell ref="F35:F36"/>
    <mergeCell ref="C39:H39"/>
    <mergeCell ref="C43:H43"/>
    <mergeCell ref="C44:H44"/>
    <mergeCell ref="C45:H45"/>
    <mergeCell ref="C47:H47"/>
    <mergeCell ref="C16:H16"/>
    <mergeCell ref="C18:H18"/>
    <mergeCell ref="C19:H19"/>
    <mergeCell ref="C20:H20"/>
    <mergeCell ref="C21:H21"/>
    <mergeCell ref="X60:X65"/>
    <mergeCell ref="X54:X59"/>
    <mergeCell ref="J60:J67"/>
    <mergeCell ref="B2:G2"/>
    <mergeCell ref="B3:G3"/>
    <mergeCell ref="C6:H6"/>
    <mergeCell ref="C7:H7"/>
    <mergeCell ref="C9:H9"/>
    <mergeCell ref="C8:F8"/>
    <mergeCell ref="C24:H24"/>
    <mergeCell ref="C10:H10"/>
    <mergeCell ref="C11:H11"/>
    <mergeCell ref="C12:H12"/>
    <mergeCell ref="C13:H13"/>
    <mergeCell ref="C14:H14"/>
    <mergeCell ref="C15:H15"/>
  </mergeCells>
  <phoneticPr fontId="4"/>
  <conditionalFormatting sqref="C29:F30 G30:H30">
    <cfRule type="expression" dxfId="6" priority="6">
      <formula>$C$26=$P$7</formula>
    </cfRule>
  </conditionalFormatting>
  <conditionalFormatting sqref="C31:F32 G32:H32">
    <cfRule type="expression" dxfId="5" priority="5">
      <formula>$C$26=$P$8</formula>
    </cfRule>
  </conditionalFormatting>
  <conditionalFormatting sqref="C33:F34 G34:H34">
    <cfRule type="expression" dxfId="4" priority="4">
      <formula>$C$26=$P$9</formula>
    </cfRule>
  </conditionalFormatting>
  <conditionalFormatting sqref="C35:F36">
    <cfRule type="expression" dxfId="3" priority="3">
      <formula>$C$26=$P$10</formula>
    </cfRule>
  </conditionalFormatting>
  <conditionalFormatting sqref="C56:H56">
    <cfRule type="expression" dxfId="2" priority="2">
      <formula>$H$8=$R$8</formula>
    </cfRule>
  </conditionalFormatting>
  <conditionalFormatting sqref="C57:H57">
    <cfRule type="expression" dxfId="1" priority="1">
      <formula>$H$8=$R$7</formula>
    </cfRule>
  </conditionalFormatting>
  <dataValidations count="13">
    <dataValidation type="list" allowBlank="1" showInputMessage="1" showErrorMessage="1" sqref="C18:H18" xr:uid="{E9979BDB-25B9-4EEB-BFCA-D09BF8615B1E}">
      <formula1>$L$6:$L$10</formula1>
    </dataValidation>
    <dataValidation type="list" allowBlank="1" showInputMessage="1" showErrorMessage="1" sqref="C19:H19" xr:uid="{FA3F3A46-ACE4-4802-A4FB-0BB517B6508D}">
      <formula1>$M$6:$M$9</formula1>
    </dataValidation>
    <dataValidation type="list" allowBlank="1" showInputMessage="1" showErrorMessage="1" sqref="C20:H20" xr:uid="{78ABF951-E06C-4039-BADD-291BE83EB2CB}">
      <formula1>$N$6:$N$20</formula1>
    </dataValidation>
    <dataValidation type="list" allowBlank="1" showInputMessage="1" showErrorMessage="1" sqref="C24:H24" xr:uid="{C860A400-B453-4718-9DA4-BEB765E1496C}">
      <formula1>$O$6:$O$8</formula1>
    </dataValidation>
    <dataValidation type="list" allowBlank="1" showInputMessage="1" showErrorMessage="1" sqref="C26:H26" xr:uid="{ADE15186-25A0-4762-8B93-97500411B065}">
      <formula1>$P$6:$P$10</formula1>
    </dataValidation>
    <dataValidation type="list" allowBlank="1" showInputMessage="1" showErrorMessage="1" sqref="C53:H53" xr:uid="{9B2D66A1-7BC8-428E-B4DE-403AA36979B6}">
      <formula1>$L$53:$L$57</formula1>
    </dataValidation>
    <dataValidation type="list" allowBlank="1" showInputMessage="1" showErrorMessage="1" sqref="C54:H54" xr:uid="{C7E39034-A028-40A3-AEEC-2830742807C3}">
      <formula1>$M$53:$M$59</formula1>
    </dataValidation>
    <dataValidation type="list" allowBlank="1" showInputMessage="1" showErrorMessage="1" sqref="C55:H55" xr:uid="{90346738-43B8-4029-B703-E42BA1B569B9}">
      <formula1>$O$53:$O$55</formula1>
    </dataValidation>
    <dataValidation type="list" allowBlank="1" showInputMessage="1" showErrorMessage="1" sqref="C56:H56" xr:uid="{61473C6A-0D3D-48D8-BC72-64FC4E1F8D95}">
      <formula1>$Q$53:$Q$57</formula1>
    </dataValidation>
    <dataValidation type="list" allowBlank="1" showInputMessage="1" showErrorMessage="1" sqref="C57:H57" xr:uid="{EE049993-90D5-4C69-8D01-AA4CE653020A}">
      <formula1>$R$53:$R$57</formula1>
    </dataValidation>
    <dataValidation type="list" allowBlank="1" showInputMessage="1" showErrorMessage="1" sqref="C58:H58" xr:uid="{F7213FAE-FD4F-47D6-9F04-737440950AC1}">
      <formula1>$S$53:$S$55</formula1>
    </dataValidation>
    <dataValidation type="list" allowBlank="1" showInputMessage="1" showErrorMessage="1" sqref="C60:H67" xr:uid="{F8DA2E28-BB90-4D60-A23E-FC2C2CC509C3}">
      <formula1>$L$63:$L$64</formula1>
    </dataValidation>
    <dataValidation type="list" allowBlank="1" showInputMessage="1" showErrorMessage="1" sqref="H8" xr:uid="{C6E558F1-C518-47D9-A2E3-6FA44FF08F34}">
      <formula1>$R$6:$R$8</formula1>
    </dataValidation>
  </dataValidations>
  <pageMargins left="0.59055118110236227" right="0.59055118110236227" top="0.59055118110236227" bottom="0.59055118110236227" header="0.47244094488188981" footer="0.31496062992125984"/>
  <pageSetup paperSize="9" scale="75" fitToHeight="0" orientation="portrait" horizontalDpi="300" verticalDpi="300" r:id="rId1"/>
  <headerFooter>
    <oddFooter>&amp;C-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11B8D-3E4A-435F-980D-481D83AC8F8E}">
  <dimension ref="A2:M19"/>
  <sheetViews>
    <sheetView view="pageBreakPreview" zoomScaleNormal="100" zoomScaleSheetLayoutView="100" workbookViewId="0">
      <selection activeCell="B15" sqref="B15"/>
    </sheetView>
  </sheetViews>
  <sheetFormatPr defaultColWidth="8.09765625" defaultRowHeight="13.2"/>
  <cols>
    <col min="1" max="1" width="2.5" style="83" customWidth="1"/>
    <col min="2" max="2" width="30" style="83" customWidth="1"/>
    <col min="3" max="3" width="19.3984375" style="83" customWidth="1"/>
    <col min="4" max="4" width="8.8984375" style="83" customWidth="1"/>
    <col min="5" max="5" width="8.09765625" style="83" customWidth="1"/>
    <col min="6" max="6" width="10" style="83" customWidth="1"/>
    <col min="7" max="9" width="9" style="83" customWidth="1"/>
    <col min="10" max="10" width="8.19921875" style="83" customWidth="1"/>
    <col min="11" max="11" width="8.8984375" style="83" customWidth="1"/>
    <col min="12" max="12" width="10.09765625" style="83" customWidth="1"/>
    <col min="13" max="13" width="11.69921875" style="83" hidden="1" customWidth="1"/>
    <col min="14" max="14" width="2.09765625" style="83" customWidth="1"/>
    <col min="15" max="16384" width="8.09765625" style="83"/>
  </cols>
  <sheetData>
    <row r="2" spans="1:13">
      <c r="A2" s="83" t="s">
        <v>144</v>
      </c>
    </row>
    <row r="3" spans="1:13" ht="26.25" customHeight="1" thickBot="1">
      <c r="A3" s="137" t="s">
        <v>145</v>
      </c>
      <c r="B3" s="137"/>
      <c r="C3" s="137"/>
      <c r="D3" s="137"/>
      <c r="E3" s="137"/>
      <c r="F3" s="137"/>
      <c r="G3" s="137"/>
      <c r="H3" s="137"/>
      <c r="I3" s="137"/>
      <c r="J3" s="137"/>
      <c r="K3" s="137"/>
      <c r="L3" s="84"/>
      <c r="M3" s="84" t="s">
        <v>27</v>
      </c>
    </row>
    <row r="4" spans="1:13" ht="19.8" customHeight="1" thickBot="1">
      <c r="C4" s="85" t="s">
        <v>146</v>
      </c>
      <c r="D4" s="138">
        <f>'様式第3号（事業区分3）'!C8</f>
        <v>0</v>
      </c>
      <c r="E4" s="138"/>
      <c r="F4" s="138"/>
      <c r="M4" s="86" t="str">
        <f>'様式第3号（事業区分3）'!C18</f>
        <v>選択してください</v>
      </c>
    </row>
    <row r="5" spans="1:13" ht="18.75" customHeight="1">
      <c r="A5" s="83" t="s">
        <v>147</v>
      </c>
    </row>
    <row r="6" spans="1:13" ht="16.2" customHeight="1">
      <c r="B6" s="139" t="s">
        <v>148</v>
      </c>
      <c r="C6" s="140"/>
      <c r="D6" s="141" t="s">
        <v>149</v>
      </c>
      <c r="E6" s="141"/>
      <c r="F6" s="142" t="s">
        <v>150</v>
      </c>
      <c r="G6" s="141" t="s">
        <v>151</v>
      </c>
      <c r="H6" s="141"/>
      <c r="I6" s="141"/>
      <c r="J6" s="143" t="s">
        <v>152</v>
      </c>
      <c r="K6" s="144"/>
      <c r="M6" s="83" t="s">
        <v>71</v>
      </c>
    </row>
    <row r="7" spans="1:13" ht="25.2" customHeight="1">
      <c r="B7" s="87" t="s">
        <v>153</v>
      </c>
      <c r="C7" s="87" t="s">
        <v>154</v>
      </c>
      <c r="D7" s="89" t="s">
        <v>155</v>
      </c>
      <c r="E7" s="89" t="s">
        <v>156</v>
      </c>
      <c r="F7" s="141"/>
      <c r="G7" s="88" t="s">
        <v>157</v>
      </c>
      <c r="H7" s="88" t="s">
        <v>158</v>
      </c>
      <c r="I7" s="88" t="s">
        <v>159</v>
      </c>
      <c r="J7" s="145"/>
      <c r="K7" s="146"/>
      <c r="M7" s="83" t="s">
        <v>72</v>
      </c>
    </row>
    <row r="8" spans="1:13" ht="27.6" customHeight="1">
      <c r="B8" s="102"/>
      <c r="C8" s="103"/>
      <c r="D8" s="104"/>
      <c r="E8" s="104"/>
      <c r="F8" s="105"/>
      <c r="G8" s="90"/>
      <c r="H8" s="90"/>
      <c r="I8" s="90"/>
      <c r="J8" s="152"/>
      <c r="K8" s="153"/>
      <c r="M8" s="83" t="s">
        <v>70</v>
      </c>
    </row>
    <row r="9" spans="1:13" ht="27.6" customHeight="1">
      <c r="B9" s="106"/>
      <c r="C9" s="107"/>
      <c r="D9" s="108"/>
      <c r="E9" s="108"/>
      <c r="F9" s="109"/>
      <c r="G9" s="91"/>
      <c r="H9" s="91"/>
      <c r="I9" s="91"/>
      <c r="J9" s="147"/>
      <c r="K9" s="148"/>
      <c r="M9" s="83" t="s">
        <v>73</v>
      </c>
    </row>
    <row r="10" spans="1:13" ht="27.6" customHeight="1">
      <c r="B10" s="106"/>
      <c r="C10" s="107"/>
      <c r="D10" s="108"/>
      <c r="E10" s="108"/>
      <c r="F10" s="110"/>
      <c r="G10" s="91"/>
      <c r="H10" s="91"/>
      <c r="I10" s="91"/>
      <c r="J10" s="147"/>
      <c r="K10" s="148"/>
    </row>
    <row r="11" spans="1:13" ht="27.6" customHeight="1">
      <c r="B11" s="106"/>
      <c r="C11" s="107"/>
      <c r="D11" s="108"/>
      <c r="E11" s="108"/>
      <c r="F11" s="109"/>
      <c r="G11" s="91"/>
      <c r="H11" s="91"/>
      <c r="I11" s="91"/>
      <c r="J11" s="147"/>
      <c r="K11" s="148"/>
    </row>
    <row r="12" spans="1:13" ht="27.6" customHeight="1">
      <c r="B12" s="111"/>
      <c r="C12" s="107"/>
      <c r="D12" s="108"/>
      <c r="E12" s="108"/>
      <c r="F12" s="110"/>
      <c r="G12" s="91"/>
      <c r="H12" s="91"/>
      <c r="I12" s="91"/>
      <c r="J12" s="147"/>
      <c r="K12" s="148"/>
    </row>
    <row r="13" spans="1:13" ht="27.6" customHeight="1">
      <c r="B13" s="111"/>
      <c r="C13" s="107"/>
      <c r="D13" s="108"/>
      <c r="E13" s="108"/>
      <c r="F13" s="109"/>
      <c r="G13" s="91"/>
      <c r="H13" s="91"/>
      <c r="I13" s="91"/>
      <c r="J13" s="147"/>
      <c r="K13" s="148"/>
    </row>
    <row r="14" spans="1:13" ht="27.6" customHeight="1">
      <c r="B14" s="106"/>
      <c r="C14" s="107"/>
      <c r="D14" s="108"/>
      <c r="E14" s="108"/>
      <c r="F14" s="110"/>
      <c r="G14" s="91"/>
      <c r="H14" s="91"/>
      <c r="I14" s="91"/>
      <c r="J14" s="147"/>
      <c r="K14" s="148"/>
    </row>
    <row r="15" spans="1:13" ht="27.6" customHeight="1">
      <c r="B15" s="106"/>
      <c r="C15" s="106"/>
      <c r="D15" s="108"/>
      <c r="E15" s="108"/>
      <c r="F15" s="112"/>
      <c r="G15" s="92"/>
      <c r="H15" s="92"/>
      <c r="I15" s="92"/>
      <c r="J15" s="147"/>
      <c r="K15" s="148"/>
    </row>
    <row r="16" spans="1:13" ht="27" customHeight="1">
      <c r="B16" s="149" t="s">
        <v>160</v>
      </c>
      <c r="C16" s="150"/>
      <c r="D16" s="150"/>
      <c r="E16" s="151"/>
      <c r="F16" s="93">
        <f>SUM(F8:F15)</f>
        <v>0</v>
      </c>
      <c r="G16" s="113"/>
      <c r="H16" s="113"/>
      <c r="I16" s="93">
        <f>F16-G16-H16</f>
        <v>0</v>
      </c>
      <c r="J16" s="94" t="str">
        <f>IF($M$4=$M$6,ROUNDDOWN(F16/1.1*0.1,0),IF($M$4=$M$9,"",IF(OR($M$4=$M$7,$M$4=$M$8),"該当なし","含税額")))</f>
        <v>含税額</v>
      </c>
      <c r="K16" s="95" t="str">
        <f>IF($M$4=$M$6,ROUNDDOWN(G16/1.1*0.1,0),IF($M$4=$M$9,"",IF(OR($M$4=$M$7,$M$4=$M$8),"該当なし","含税額")))</f>
        <v>含税額</v>
      </c>
    </row>
    <row r="17" spans="1:13" ht="11.25" customHeight="1">
      <c r="B17" s="96"/>
      <c r="C17" s="96"/>
      <c r="D17" s="97"/>
      <c r="E17" s="97"/>
      <c r="F17" s="97"/>
      <c r="G17" s="97"/>
      <c r="H17" s="97"/>
      <c r="I17" s="97"/>
      <c r="J17" s="97"/>
      <c r="K17" s="97"/>
      <c r="L17" s="98"/>
      <c r="M17" s="98"/>
    </row>
    <row r="18" spans="1:13" ht="18.75" customHeight="1">
      <c r="A18" s="83" t="s">
        <v>161</v>
      </c>
      <c r="B18" s="99"/>
      <c r="C18" s="99"/>
      <c r="D18" s="99"/>
      <c r="E18" s="99"/>
      <c r="F18" s="99"/>
      <c r="G18" s="99"/>
      <c r="H18" s="99"/>
      <c r="I18" s="99"/>
      <c r="J18" s="99"/>
      <c r="K18" s="99"/>
      <c r="L18" s="99"/>
      <c r="M18" s="99"/>
    </row>
    <row r="19" spans="1:13" ht="16.5" customHeight="1">
      <c r="B19" s="83" t="s">
        <v>162</v>
      </c>
    </row>
  </sheetData>
  <sheetProtection algorithmName="SHA-512" hashValue="goM/hh6ILDj25pwb4+8hzH7pE/Ow5TsNnbM9J0m5nPMQ+vZlwQzGZ5dfBGG9A8uOebrvbXy5Qp4o9KEi/dwHEw==" saltValue="zKD8imCiNsVTcBBLVrUaxg==" spinCount="100000" sheet="1" objects="1" scenarios="1"/>
  <mergeCells count="16">
    <mergeCell ref="J14:K14"/>
    <mergeCell ref="J15:K15"/>
    <mergeCell ref="B16:E16"/>
    <mergeCell ref="J8:K8"/>
    <mergeCell ref="J9:K9"/>
    <mergeCell ref="J10:K10"/>
    <mergeCell ref="J11:K11"/>
    <mergeCell ref="J12:K12"/>
    <mergeCell ref="J13:K13"/>
    <mergeCell ref="A3:K3"/>
    <mergeCell ref="D4:F4"/>
    <mergeCell ref="B6:C6"/>
    <mergeCell ref="D6:E6"/>
    <mergeCell ref="F6:F7"/>
    <mergeCell ref="G6:I6"/>
    <mergeCell ref="J6:K7"/>
  </mergeCells>
  <phoneticPr fontId="4"/>
  <conditionalFormatting sqref="D4 G4">
    <cfRule type="cellIs" dxfId="0" priority="1" operator="equal">
      <formula>0</formula>
    </cfRule>
  </conditionalFormatting>
  <pageMargins left="0.51181102362204722" right="0.51181102362204722" top="0.74803149606299213" bottom="0.55118110236220474"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F5192-F536-40A5-91AE-5AAE439EAD07}">
  <dimension ref="A2:B18"/>
  <sheetViews>
    <sheetView view="pageBreakPreview" topLeftCell="A10" zoomScale="145" zoomScaleNormal="100" zoomScaleSheetLayoutView="145" workbookViewId="0">
      <selection activeCell="B4" sqref="B4"/>
    </sheetView>
  </sheetViews>
  <sheetFormatPr defaultColWidth="8.09765625" defaultRowHeight="13.2"/>
  <cols>
    <col min="1" max="1" width="3.69921875" style="155" customWidth="1"/>
    <col min="2" max="2" width="80.8984375" style="155" customWidth="1"/>
    <col min="3" max="3" width="2.09765625" style="155" customWidth="1"/>
    <col min="4" max="16384" width="8.09765625" style="155"/>
  </cols>
  <sheetData>
    <row r="2" spans="1:2" ht="18.75" customHeight="1">
      <c r="A2" s="154" t="s">
        <v>201</v>
      </c>
      <c r="B2" s="154"/>
    </row>
    <row r="3" spans="1:2" ht="18.75" customHeight="1">
      <c r="A3" s="156"/>
      <c r="B3" s="157" t="s">
        <v>202</v>
      </c>
    </row>
    <row r="4" spans="1:2" ht="52.2" customHeight="1">
      <c r="A4" s="158">
        <v>1</v>
      </c>
      <c r="B4" s="159" t="s">
        <v>203</v>
      </c>
    </row>
    <row r="5" spans="1:2" ht="56.4" customHeight="1">
      <c r="A5" s="158">
        <v>2</v>
      </c>
      <c r="B5" s="160" t="s">
        <v>204</v>
      </c>
    </row>
    <row r="6" spans="1:2" ht="56.4" customHeight="1">
      <c r="A6" s="158">
        <v>3</v>
      </c>
      <c r="B6" s="161" t="s">
        <v>205</v>
      </c>
    </row>
    <row r="7" spans="1:2" ht="29.4" customHeight="1">
      <c r="A7" s="158">
        <v>4</v>
      </c>
      <c r="B7" s="160" t="s">
        <v>206</v>
      </c>
    </row>
    <row r="8" spans="1:2" ht="27.6" customHeight="1">
      <c r="A8" s="158">
        <v>5</v>
      </c>
      <c r="B8" s="160" t="s">
        <v>207</v>
      </c>
    </row>
    <row r="9" spans="1:2" ht="26.25" customHeight="1">
      <c r="A9" s="158">
        <v>6</v>
      </c>
      <c r="B9" s="162" t="s">
        <v>208</v>
      </c>
    </row>
    <row r="10" spans="1:2" ht="181.2" customHeight="1">
      <c r="A10" s="158">
        <v>7</v>
      </c>
      <c r="B10" s="163" t="s">
        <v>209</v>
      </c>
    </row>
    <row r="11" spans="1:2" ht="45.6" customHeight="1">
      <c r="A11" s="158">
        <v>8</v>
      </c>
      <c r="B11" s="163" t="s">
        <v>210</v>
      </c>
    </row>
    <row r="12" spans="1:2" ht="15.6" customHeight="1">
      <c r="A12" s="164">
        <v>9</v>
      </c>
      <c r="B12" s="165" t="s">
        <v>211</v>
      </c>
    </row>
    <row r="13" spans="1:2" ht="19.2" customHeight="1">
      <c r="A13" s="164"/>
      <c r="B13" s="166" t="s">
        <v>212</v>
      </c>
    </row>
    <row r="14" spans="1:2" ht="19.2" customHeight="1">
      <c r="A14" s="164"/>
      <c r="B14" s="166" t="s">
        <v>213</v>
      </c>
    </row>
    <row r="15" spans="1:2" ht="19.2" customHeight="1">
      <c r="A15" s="164"/>
      <c r="B15" s="166" t="s">
        <v>214</v>
      </c>
    </row>
    <row r="16" spans="1:2" ht="19.2" customHeight="1">
      <c r="A16" s="164"/>
      <c r="B16" s="167" t="s">
        <v>215</v>
      </c>
    </row>
    <row r="17" spans="1:2" ht="19.2" customHeight="1">
      <c r="A17" s="168"/>
      <c r="B17" s="169" t="s">
        <v>216</v>
      </c>
    </row>
    <row r="18" spans="1:2" s="171" customFormat="1" ht="22.2" customHeight="1">
      <c r="A18" s="170" t="s">
        <v>217</v>
      </c>
      <c r="B18" s="170"/>
    </row>
  </sheetData>
  <mergeCells count="3">
    <mergeCell ref="A2:B2"/>
    <mergeCell ref="A12:A17"/>
    <mergeCell ref="A18:B18"/>
  </mergeCells>
  <phoneticPr fontId="4"/>
  <pageMargins left="0.51181102362204722" right="0.51181102362204722" top="0.74803149606299213" bottom="0.5511811023622047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3B7D3-97D5-49FD-85FF-FA5E66D2F807}">
  <dimension ref="A1:JA5"/>
  <sheetViews>
    <sheetView workbookViewId="0">
      <selection activeCell="D3" sqref="D3"/>
    </sheetView>
  </sheetViews>
  <sheetFormatPr defaultColWidth="9" defaultRowHeight="18"/>
  <cols>
    <col min="1" max="9" width="9" style="14"/>
    <col min="10" max="12" width="9.5" style="14" bestFit="1" customWidth="1"/>
    <col min="13" max="13" width="9.09765625" style="14" bestFit="1" customWidth="1"/>
    <col min="14" max="26" width="9" style="14"/>
    <col min="27" max="27" width="9.5" style="14" bestFit="1" customWidth="1"/>
    <col min="28" max="28" width="9.5" style="14" customWidth="1"/>
    <col min="29" max="31" width="9.5" style="14" bestFit="1" customWidth="1"/>
    <col min="32" max="32" width="9" style="14"/>
    <col min="33" max="33" width="9.5" style="14" bestFit="1" customWidth="1"/>
    <col min="34" max="35" width="9.5" style="14" customWidth="1"/>
    <col min="36" max="38" width="9" style="14"/>
    <col min="39" max="39" width="9.5" style="14" bestFit="1" customWidth="1"/>
    <col min="40" max="42" width="9.5" style="14" customWidth="1"/>
    <col min="43" max="43" width="9.5" style="14" bestFit="1" customWidth="1"/>
    <col min="44" max="46" width="9.5" style="14" customWidth="1"/>
    <col min="47" max="47" width="9.5" style="14" bestFit="1" customWidth="1"/>
    <col min="48" max="50" width="9.5" style="14" customWidth="1"/>
    <col min="51" max="51" width="9.5" style="14" bestFit="1" customWidth="1"/>
    <col min="52" max="62" width="9" style="14"/>
    <col min="63" max="63" width="10.5" style="14" bestFit="1" customWidth="1"/>
    <col min="64" max="64" width="9.5" style="14" bestFit="1" customWidth="1"/>
    <col min="65" max="74" width="9" style="14"/>
    <col min="75" max="75" width="9.5" style="15" bestFit="1" customWidth="1"/>
    <col min="76" max="76" width="9.5" style="14" bestFit="1" customWidth="1"/>
    <col min="77" max="85" width="9" style="14"/>
    <col min="86" max="86" width="10.5" style="14" customWidth="1"/>
    <col min="87" max="97" width="9" style="14"/>
    <col min="98" max="98" width="11.59765625" style="14" bestFit="1" customWidth="1"/>
    <col min="99" max="102" width="9" style="14"/>
    <col min="103" max="103" width="10.19921875" style="14" customWidth="1"/>
    <col min="104" max="104" width="10.59765625" style="14" customWidth="1"/>
    <col min="105" max="114" width="9" style="14"/>
    <col min="115" max="115" width="10.5" style="14" bestFit="1" customWidth="1"/>
    <col min="116" max="120" width="9" style="14"/>
    <col min="121" max="122" width="10.3984375" style="14" customWidth="1"/>
    <col min="123" max="131" width="9" style="14"/>
    <col min="132" max="132" width="11.59765625" style="14" bestFit="1" customWidth="1"/>
    <col min="133" max="136" width="9" style="14"/>
    <col min="137" max="138" width="11.19921875" style="14" customWidth="1"/>
    <col min="139" max="148" width="9" style="14"/>
    <col min="149" max="149" width="10.5" style="14" bestFit="1" customWidth="1"/>
    <col min="150" max="150" width="11" style="14" bestFit="1" customWidth="1"/>
    <col min="151" max="153" width="9" style="14"/>
    <col min="154" max="155" width="9.8984375" style="14" customWidth="1"/>
    <col min="156" max="165" width="9" style="14"/>
    <col min="166" max="166" width="10.5" style="14" bestFit="1" customWidth="1"/>
    <col min="167" max="167" width="10.3984375" style="14" customWidth="1"/>
    <col min="168" max="170" width="9" style="14"/>
    <col min="171" max="172" width="9.8984375" style="14" customWidth="1"/>
    <col min="173" max="182" width="9" style="14"/>
    <col min="183" max="183" width="10.5" style="14" bestFit="1" customWidth="1"/>
    <col min="184" max="184" width="10.3984375" style="14" customWidth="1"/>
    <col min="185" max="187" width="9" style="14"/>
    <col min="188" max="189" width="9.8984375" style="14" customWidth="1"/>
    <col min="190" max="199" width="9" style="14"/>
    <col min="200" max="200" width="10.5" style="14" bestFit="1" customWidth="1"/>
    <col min="201" max="201" width="10.3984375" style="14" customWidth="1"/>
    <col min="202" max="204" width="9" style="14"/>
    <col min="205" max="206" width="9.8984375" style="14" customWidth="1"/>
    <col min="207" max="216" width="9" style="14"/>
    <col min="217" max="217" width="10.5" style="14" bestFit="1" customWidth="1"/>
    <col min="218" max="218" width="10.3984375" style="14" customWidth="1"/>
    <col min="219" max="221" width="9" style="14"/>
    <col min="222" max="223" width="9.8984375" style="14" customWidth="1"/>
    <col min="224" max="233" width="9" style="14"/>
    <col min="234" max="234" width="10.5" style="14" bestFit="1" customWidth="1"/>
    <col min="235" max="235" width="10.3984375" style="14" customWidth="1"/>
    <col min="236" max="237" width="11.59765625" style="15" bestFit="1" customWidth="1"/>
    <col min="238" max="240" width="9.09765625" style="15" bestFit="1" customWidth="1"/>
    <col min="241" max="242" width="9.09765625" style="15" customWidth="1"/>
    <col min="243" max="16384" width="9" style="14"/>
  </cols>
  <sheetData>
    <row r="1" spans="1:261" s="8" customFormat="1">
      <c r="B1" s="74">
        <v>1</v>
      </c>
      <c r="C1" s="74">
        <v>2</v>
      </c>
      <c r="D1" s="74">
        <v>3</v>
      </c>
      <c r="E1" s="74">
        <v>4</v>
      </c>
      <c r="F1" s="74">
        <v>5</v>
      </c>
      <c r="G1" s="74">
        <v>6</v>
      </c>
      <c r="H1" s="74">
        <v>7</v>
      </c>
      <c r="I1" s="74">
        <v>8</v>
      </c>
      <c r="J1" s="74">
        <v>9</v>
      </c>
      <c r="K1" s="74">
        <v>10</v>
      </c>
      <c r="L1" s="74">
        <v>11</v>
      </c>
      <c r="M1" s="74">
        <v>12</v>
      </c>
      <c r="N1" s="74">
        <v>13</v>
      </c>
      <c r="O1" s="74">
        <v>14</v>
      </c>
      <c r="P1" s="74">
        <v>15</v>
      </c>
      <c r="Q1" s="74">
        <v>16</v>
      </c>
      <c r="R1" s="74"/>
      <c r="S1" s="74"/>
      <c r="T1" s="74">
        <v>17</v>
      </c>
      <c r="U1" s="74">
        <v>18</v>
      </c>
      <c r="W1" s="74">
        <v>19</v>
      </c>
      <c r="X1" s="74">
        <v>20</v>
      </c>
      <c r="Y1" s="74">
        <v>21</v>
      </c>
      <c r="Z1" s="74">
        <v>22</v>
      </c>
      <c r="AA1" s="74">
        <v>23</v>
      </c>
      <c r="AB1" s="74">
        <v>24</v>
      </c>
      <c r="AC1" s="74">
        <v>25</v>
      </c>
      <c r="AD1" s="74">
        <v>26</v>
      </c>
      <c r="AE1" s="74">
        <v>27</v>
      </c>
      <c r="AF1" s="74">
        <v>28</v>
      </c>
      <c r="AG1" s="74">
        <v>29</v>
      </c>
      <c r="AH1" s="74">
        <v>30</v>
      </c>
      <c r="AI1" s="74">
        <v>31</v>
      </c>
      <c r="AJ1" s="74">
        <v>32</v>
      </c>
      <c r="AK1" s="74">
        <v>33</v>
      </c>
      <c r="AL1" s="74">
        <v>34</v>
      </c>
      <c r="AM1" s="74">
        <v>35</v>
      </c>
      <c r="AN1" s="74">
        <v>36</v>
      </c>
      <c r="AO1" s="74">
        <v>37</v>
      </c>
      <c r="AP1" s="74">
        <v>38</v>
      </c>
      <c r="AQ1" s="74">
        <v>39</v>
      </c>
      <c r="AR1" s="74">
        <v>40</v>
      </c>
      <c r="AS1" s="74">
        <v>41</v>
      </c>
      <c r="AT1" s="74">
        <v>42</v>
      </c>
      <c r="AU1" s="74">
        <v>43</v>
      </c>
      <c r="AV1" s="74">
        <v>44</v>
      </c>
      <c r="AW1" s="74">
        <v>45</v>
      </c>
      <c r="AX1" s="74">
        <v>46</v>
      </c>
      <c r="AY1" s="74">
        <v>47</v>
      </c>
      <c r="AZ1" s="74">
        <v>48</v>
      </c>
      <c r="BA1" s="74">
        <v>49</v>
      </c>
      <c r="BB1" s="74">
        <v>50</v>
      </c>
      <c r="BC1" s="74">
        <v>51</v>
      </c>
      <c r="BD1" s="74">
        <v>52</v>
      </c>
      <c r="BE1" s="74">
        <v>53</v>
      </c>
      <c r="BF1" s="74">
        <v>54</v>
      </c>
      <c r="BG1" s="74">
        <v>55</v>
      </c>
      <c r="BH1" s="74">
        <v>56</v>
      </c>
      <c r="BI1" s="74">
        <v>57</v>
      </c>
      <c r="BJ1" s="74">
        <v>58</v>
      </c>
      <c r="BK1" s="74">
        <v>59</v>
      </c>
      <c r="BL1" s="74">
        <v>60</v>
      </c>
      <c r="BM1" s="74">
        <v>61</v>
      </c>
      <c r="BN1" s="74">
        <v>62</v>
      </c>
      <c r="BO1" s="74">
        <v>63</v>
      </c>
      <c r="BP1" s="74">
        <v>64</v>
      </c>
      <c r="BQ1" s="74">
        <v>65</v>
      </c>
      <c r="BR1" s="74">
        <v>66</v>
      </c>
      <c r="BS1" s="74">
        <v>67</v>
      </c>
      <c r="BT1" s="74">
        <v>68</v>
      </c>
      <c r="BU1" s="74">
        <v>69</v>
      </c>
      <c r="BV1" s="74">
        <v>70</v>
      </c>
      <c r="BW1" s="74">
        <v>71</v>
      </c>
      <c r="BX1" s="74">
        <v>72</v>
      </c>
      <c r="BZ1" s="74">
        <v>73</v>
      </c>
      <c r="CA1" s="74">
        <v>74</v>
      </c>
      <c r="CB1" s="74">
        <v>75</v>
      </c>
      <c r="CC1" s="74">
        <v>76</v>
      </c>
      <c r="CD1" s="74">
        <v>77</v>
      </c>
      <c r="CE1" s="74">
        <v>78</v>
      </c>
      <c r="CG1" s="74">
        <v>79</v>
      </c>
      <c r="CH1" s="74">
        <v>80</v>
      </c>
      <c r="CI1" s="74">
        <v>81</v>
      </c>
      <c r="CJ1" s="74">
        <v>82</v>
      </c>
      <c r="CK1" s="74">
        <v>83</v>
      </c>
      <c r="CL1" s="74">
        <v>84</v>
      </c>
      <c r="CM1" s="74">
        <v>85</v>
      </c>
      <c r="CN1" s="74">
        <v>86</v>
      </c>
      <c r="CO1" s="74">
        <v>87</v>
      </c>
      <c r="CP1" s="74">
        <v>88</v>
      </c>
      <c r="CQ1" s="74">
        <v>89</v>
      </c>
      <c r="CR1" s="74">
        <v>90</v>
      </c>
      <c r="CS1" s="74">
        <v>91</v>
      </c>
      <c r="CT1" s="74">
        <v>92</v>
      </c>
      <c r="CU1" s="74">
        <v>93</v>
      </c>
      <c r="CV1" s="74">
        <v>94</v>
      </c>
      <c r="CW1" s="74">
        <v>95</v>
      </c>
      <c r="CX1" s="74">
        <v>96</v>
      </c>
      <c r="CY1" s="74">
        <v>97</v>
      </c>
      <c r="CZ1" s="74">
        <v>98</v>
      </c>
      <c r="DA1" s="74">
        <v>99</v>
      </c>
      <c r="DB1" s="74">
        <v>100</v>
      </c>
      <c r="DC1" s="74">
        <v>101</v>
      </c>
      <c r="DD1" s="74">
        <v>102</v>
      </c>
      <c r="DE1" s="74">
        <v>103</v>
      </c>
      <c r="DF1" s="74">
        <v>104</v>
      </c>
      <c r="DG1" s="74">
        <v>105</v>
      </c>
      <c r="DH1" s="74">
        <v>106</v>
      </c>
      <c r="DJ1" s="74">
        <v>107</v>
      </c>
      <c r="DK1" s="74">
        <v>108</v>
      </c>
      <c r="DL1" s="74">
        <v>109</v>
      </c>
      <c r="DM1" s="74">
        <v>110</v>
      </c>
      <c r="DN1" s="74">
        <v>111</v>
      </c>
      <c r="DO1" s="74">
        <v>112</v>
      </c>
      <c r="DP1" s="74">
        <v>113</v>
      </c>
      <c r="DQ1" s="74">
        <v>114</v>
      </c>
      <c r="DR1" s="74">
        <v>115</v>
      </c>
      <c r="DS1" s="74">
        <v>116</v>
      </c>
      <c r="DT1" s="74">
        <v>117</v>
      </c>
      <c r="DU1" s="74">
        <v>118</v>
      </c>
      <c r="DV1" s="74">
        <v>119</v>
      </c>
      <c r="DW1" s="74">
        <v>120</v>
      </c>
      <c r="DX1" s="74">
        <v>121</v>
      </c>
      <c r="DY1" s="74"/>
      <c r="IC1" s="9"/>
      <c r="ID1" s="9"/>
      <c r="IE1" s="9"/>
      <c r="IF1" s="9"/>
      <c r="IG1" s="9"/>
      <c r="IH1" s="9"/>
      <c r="II1" s="9"/>
      <c r="IK1" s="9"/>
      <c r="IM1" s="9"/>
      <c r="IO1" s="9"/>
      <c r="IQ1" s="9"/>
      <c r="IS1" s="9"/>
      <c r="IU1" s="9"/>
      <c r="IW1" s="9"/>
      <c r="IY1" s="9"/>
      <c r="JA1" s="9"/>
    </row>
    <row r="2" spans="1:261" s="75" customFormat="1" ht="69.599999999999994" customHeight="1">
      <c r="A2" s="75" t="s">
        <v>1</v>
      </c>
      <c r="B2" s="76" t="s">
        <v>54</v>
      </c>
      <c r="C2" s="76" t="s">
        <v>4</v>
      </c>
      <c r="D2" s="76" t="s">
        <v>5</v>
      </c>
      <c r="E2" s="76" t="s">
        <v>12</v>
      </c>
      <c r="F2" s="76" t="s">
        <v>6</v>
      </c>
      <c r="G2" s="76" t="s">
        <v>18</v>
      </c>
      <c r="H2" s="76" t="s">
        <v>58</v>
      </c>
      <c r="I2" s="76" t="s">
        <v>7</v>
      </c>
      <c r="J2" s="76" t="s">
        <v>19</v>
      </c>
      <c r="K2" s="76" t="s">
        <v>13</v>
      </c>
      <c r="L2" s="76" t="s">
        <v>163</v>
      </c>
      <c r="M2" s="77" t="s">
        <v>164</v>
      </c>
      <c r="N2" s="77" t="s">
        <v>165</v>
      </c>
      <c r="O2" s="77" t="s">
        <v>166</v>
      </c>
      <c r="P2" s="76" t="s">
        <v>27</v>
      </c>
      <c r="Q2" s="76" t="s">
        <v>21</v>
      </c>
      <c r="R2" s="76" t="s">
        <v>167</v>
      </c>
      <c r="S2" s="76" t="s">
        <v>168</v>
      </c>
      <c r="T2" s="76" t="s">
        <v>28</v>
      </c>
      <c r="U2" s="76" t="s">
        <v>29</v>
      </c>
      <c r="V2" s="78"/>
      <c r="W2" s="79" t="s">
        <v>169</v>
      </c>
      <c r="X2" s="79" t="s">
        <v>154</v>
      </c>
      <c r="Y2" s="79" t="s">
        <v>155</v>
      </c>
      <c r="Z2" s="79" t="s">
        <v>156</v>
      </c>
      <c r="AA2" s="79" t="s">
        <v>150</v>
      </c>
      <c r="AB2" s="79" t="s">
        <v>2</v>
      </c>
      <c r="AC2" s="79" t="s">
        <v>170</v>
      </c>
      <c r="AD2" s="79" t="s">
        <v>154</v>
      </c>
      <c r="AE2" s="79" t="s">
        <v>155</v>
      </c>
      <c r="AF2" s="79" t="s">
        <v>156</v>
      </c>
      <c r="AG2" s="79" t="s">
        <v>150</v>
      </c>
      <c r="AH2" s="79" t="s">
        <v>2</v>
      </c>
      <c r="AI2" s="79" t="s">
        <v>171</v>
      </c>
      <c r="AJ2" s="79" t="s">
        <v>154</v>
      </c>
      <c r="AK2" s="79" t="s">
        <v>155</v>
      </c>
      <c r="AL2" s="79" t="s">
        <v>156</v>
      </c>
      <c r="AM2" s="79" t="s">
        <v>150</v>
      </c>
      <c r="AN2" s="79" t="s">
        <v>2</v>
      </c>
      <c r="AO2" s="79" t="s">
        <v>172</v>
      </c>
      <c r="AP2" s="79" t="s">
        <v>154</v>
      </c>
      <c r="AQ2" s="79" t="s">
        <v>155</v>
      </c>
      <c r="AR2" s="79" t="s">
        <v>156</v>
      </c>
      <c r="AS2" s="79" t="s">
        <v>150</v>
      </c>
      <c r="AT2" s="79" t="s">
        <v>2</v>
      </c>
      <c r="AU2" s="79" t="s">
        <v>173</v>
      </c>
      <c r="AV2" s="79" t="s">
        <v>154</v>
      </c>
      <c r="AW2" s="79" t="s">
        <v>155</v>
      </c>
      <c r="AX2" s="79" t="s">
        <v>156</v>
      </c>
      <c r="AY2" s="79" t="s">
        <v>150</v>
      </c>
      <c r="AZ2" s="79" t="s">
        <v>2</v>
      </c>
      <c r="BA2" s="79" t="s">
        <v>174</v>
      </c>
      <c r="BB2" s="79" t="s">
        <v>154</v>
      </c>
      <c r="BC2" s="79" t="s">
        <v>155</v>
      </c>
      <c r="BD2" s="79" t="s">
        <v>156</v>
      </c>
      <c r="BE2" s="79" t="s">
        <v>150</v>
      </c>
      <c r="BF2" s="79" t="s">
        <v>2</v>
      </c>
      <c r="BG2" s="79" t="s">
        <v>175</v>
      </c>
      <c r="BH2" s="79" t="s">
        <v>154</v>
      </c>
      <c r="BI2" s="79" t="s">
        <v>155</v>
      </c>
      <c r="BJ2" s="79" t="s">
        <v>156</v>
      </c>
      <c r="BK2" s="79" t="s">
        <v>150</v>
      </c>
      <c r="BL2" s="79" t="s">
        <v>2</v>
      </c>
      <c r="BM2" s="79" t="s">
        <v>176</v>
      </c>
      <c r="BN2" s="79" t="s">
        <v>154</v>
      </c>
      <c r="BO2" s="79" t="s">
        <v>155</v>
      </c>
      <c r="BP2" s="79" t="s">
        <v>156</v>
      </c>
      <c r="BQ2" s="79" t="s">
        <v>150</v>
      </c>
      <c r="BR2" s="79" t="s">
        <v>2</v>
      </c>
      <c r="BS2" s="79" t="s">
        <v>177</v>
      </c>
      <c r="BT2" s="79" t="s">
        <v>157</v>
      </c>
      <c r="BU2" s="79" t="s">
        <v>158</v>
      </c>
      <c r="BV2" s="79" t="s">
        <v>159</v>
      </c>
      <c r="BW2" s="80" t="s">
        <v>178</v>
      </c>
      <c r="BX2" s="79" t="s">
        <v>179</v>
      </c>
      <c r="BZ2" s="76" t="s">
        <v>24</v>
      </c>
      <c r="CA2" s="76" t="s">
        <v>36</v>
      </c>
      <c r="CB2" s="76" t="s">
        <v>37</v>
      </c>
      <c r="CC2" s="76" t="s">
        <v>38</v>
      </c>
      <c r="CD2" s="76" t="s">
        <v>39</v>
      </c>
      <c r="CE2" s="76" t="s">
        <v>40</v>
      </c>
      <c r="CG2" s="76" t="s">
        <v>20</v>
      </c>
      <c r="CH2" s="76" t="s">
        <v>31</v>
      </c>
      <c r="CI2" s="76" t="s">
        <v>34</v>
      </c>
      <c r="CJ2" s="81" t="s">
        <v>184</v>
      </c>
      <c r="CK2" s="81" t="s">
        <v>185</v>
      </c>
      <c r="CL2" s="81" t="s">
        <v>186</v>
      </c>
      <c r="CM2" s="81" t="s">
        <v>187</v>
      </c>
      <c r="CN2" s="79" t="s">
        <v>188</v>
      </c>
      <c r="CO2" s="79" t="s">
        <v>189</v>
      </c>
      <c r="CP2" s="79" t="s">
        <v>190</v>
      </c>
      <c r="CQ2" s="79" t="s">
        <v>191</v>
      </c>
      <c r="CR2" s="79" t="s">
        <v>192</v>
      </c>
      <c r="CS2" s="79" t="s">
        <v>193</v>
      </c>
      <c r="CT2" s="79" t="s">
        <v>194</v>
      </c>
      <c r="CU2" s="79" t="s">
        <v>195</v>
      </c>
      <c r="CV2" s="79" t="s">
        <v>196</v>
      </c>
      <c r="CW2" s="79" t="s">
        <v>197</v>
      </c>
      <c r="CX2" s="79" t="s">
        <v>198</v>
      </c>
      <c r="CY2" s="79" t="s">
        <v>199</v>
      </c>
      <c r="CZ2" s="79"/>
      <c r="DA2" s="79"/>
      <c r="DB2" s="79"/>
      <c r="DC2" s="79"/>
      <c r="DD2" s="79" t="s">
        <v>180</v>
      </c>
      <c r="DE2" s="79" t="s">
        <v>181</v>
      </c>
      <c r="DF2" s="79" t="s">
        <v>182</v>
      </c>
      <c r="DG2" s="79" t="s">
        <v>183</v>
      </c>
      <c r="DH2" s="79" t="s">
        <v>41</v>
      </c>
      <c r="DJ2" s="76" t="s">
        <v>64</v>
      </c>
      <c r="DK2" s="76" t="s">
        <v>63</v>
      </c>
      <c r="DL2" s="76" t="s">
        <v>65</v>
      </c>
      <c r="DM2" s="76" t="s">
        <v>131</v>
      </c>
      <c r="DN2" s="76" t="s">
        <v>132</v>
      </c>
      <c r="DO2" s="76" t="s">
        <v>23</v>
      </c>
      <c r="DQ2" s="76" t="s">
        <v>42</v>
      </c>
      <c r="DR2" s="76" t="s">
        <v>43</v>
      </c>
      <c r="DS2" s="76" t="s">
        <v>44</v>
      </c>
      <c r="DT2" s="76" t="s">
        <v>45</v>
      </c>
      <c r="DU2" s="76" t="s">
        <v>46</v>
      </c>
      <c r="DV2" s="76" t="s">
        <v>47</v>
      </c>
      <c r="DW2" s="76" t="s">
        <v>48</v>
      </c>
      <c r="DX2" s="76" t="s">
        <v>49</v>
      </c>
      <c r="DY2" s="76"/>
      <c r="IC2" s="82"/>
      <c r="ID2" s="82"/>
      <c r="IE2" s="82"/>
      <c r="IF2" s="82"/>
      <c r="IG2" s="82"/>
      <c r="IH2" s="82"/>
      <c r="II2" s="82"/>
      <c r="IJ2" s="82"/>
      <c r="IK2" s="82"/>
      <c r="IL2" s="82"/>
      <c r="IM2" s="82"/>
      <c r="IN2" s="82"/>
      <c r="IO2" s="82"/>
      <c r="IP2" s="82"/>
      <c r="IQ2" s="82"/>
      <c r="IR2" s="82"/>
      <c r="IS2" s="82"/>
      <c r="IT2" s="82"/>
      <c r="IU2" s="82"/>
      <c r="IV2" s="82"/>
      <c r="IW2" s="82"/>
      <c r="IX2" s="82"/>
      <c r="IY2" s="82"/>
      <c r="IZ2" s="82"/>
      <c r="JA2" s="82"/>
    </row>
    <row r="3" spans="1:261" s="10" customFormat="1">
      <c r="A3" s="10">
        <v>1</v>
      </c>
      <c r="B3" s="10">
        <f>'様式第3号（事業区分3）'!$C6</f>
        <v>0</v>
      </c>
      <c r="C3" s="10">
        <f>'様式第3号（事業区分3）'!$C7</f>
        <v>0</v>
      </c>
      <c r="D3" s="10">
        <f>'様式第3号（事業区分3）'!$C8</f>
        <v>0</v>
      </c>
      <c r="E3" s="10">
        <f>'様式第3号（事業区分3）'!$C9</f>
        <v>0</v>
      </c>
      <c r="F3" s="10">
        <f>'様式第3号（事業区分3）'!$C10</f>
        <v>0</v>
      </c>
      <c r="G3" s="10">
        <f>'様式第3号（事業区分3）'!$C11</f>
        <v>0</v>
      </c>
      <c r="H3" s="10">
        <f>'様式第3号（事業区分3）'!$C12</f>
        <v>0</v>
      </c>
      <c r="I3" s="10">
        <f>'様式第3号（事業区分3）'!$C13</f>
        <v>0</v>
      </c>
      <c r="J3" s="10">
        <f>'様式第3号（事業区分3）'!$C14</f>
        <v>0</v>
      </c>
      <c r="K3" s="10">
        <f>'様式第3号（事業区分3）'!$C15</f>
        <v>0</v>
      </c>
      <c r="L3" s="10">
        <f>'様式第3号（事業区分3）'!$C16</f>
        <v>0</v>
      </c>
      <c r="M3" s="10">
        <f>'様式第3号（事業区分3）'!$D17</f>
        <v>0</v>
      </c>
      <c r="N3" s="10">
        <f>'様式第3号（事業区分3）'!$F17</f>
        <v>0</v>
      </c>
      <c r="O3" s="10">
        <f>'様式第3号（事業区分3）'!$H17</f>
        <v>0</v>
      </c>
      <c r="P3" s="10" t="str">
        <f>'様式第3号（事業区分3）'!$C18</f>
        <v>選択してください</v>
      </c>
      <c r="Q3" s="10" t="str">
        <f>'様式第3号（事業区分3）'!$C19</f>
        <v>選択してください</v>
      </c>
      <c r="R3" s="10" t="s">
        <v>10</v>
      </c>
      <c r="S3" s="10" t="s">
        <v>10</v>
      </c>
      <c r="T3" s="10" t="str">
        <f>'様式第3号（事業区分3）'!$C20</f>
        <v>選択してください</v>
      </c>
      <c r="U3" s="10">
        <f>'様式第3号（事業区分3）'!$C21</f>
        <v>0</v>
      </c>
      <c r="W3" s="10">
        <f>様式第6号!$B$8</f>
        <v>0</v>
      </c>
      <c r="X3" s="10">
        <f>様式第6号!$C$8</f>
        <v>0</v>
      </c>
      <c r="Y3" s="10">
        <f>様式第6号!$D$8</f>
        <v>0</v>
      </c>
      <c r="Z3" s="10">
        <f>様式第6号!$E$8</f>
        <v>0</v>
      </c>
      <c r="AA3" s="12">
        <f>様式第6号!$F$8</f>
        <v>0</v>
      </c>
      <c r="AB3" s="10">
        <f>様式第6号!$J$8</f>
        <v>0</v>
      </c>
      <c r="AC3" s="10">
        <f>様式第6号!$B$9</f>
        <v>0</v>
      </c>
      <c r="AD3" s="10">
        <f>様式第6号!$C$9</f>
        <v>0</v>
      </c>
      <c r="AE3" s="10">
        <f>様式第6号!$D$9</f>
        <v>0</v>
      </c>
      <c r="AF3" s="10">
        <f>様式第6号!$E$9</f>
        <v>0</v>
      </c>
      <c r="AG3" s="12">
        <f>様式第6号!$F$9</f>
        <v>0</v>
      </c>
      <c r="AH3" s="10">
        <f>様式第6号!$J$9</f>
        <v>0</v>
      </c>
      <c r="AI3" s="10">
        <f>様式第6号!$B$10</f>
        <v>0</v>
      </c>
      <c r="AJ3" s="10">
        <f>様式第6号!$C$10</f>
        <v>0</v>
      </c>
      <c r="AK3" s="10">
        <f>様式第6号!$D$10</f>
        <v>0</v>
      </c>
      <c r="AL3" s="10">
        <f>様式第6号!$E$10</f>
        <v>0</v>
      </c>
      <c r="AM3" s="12">
        <f>様式第6号!$F$10</f>
        <v>0</v>
      </c>
      <c r="AN3" s="10">
        <f>様式第6号!$J$10</f>
        <v>0</v>
      </c>
      <c r="AO3" s="10">
        <f>様式第6号!$B$11</f>
        <v>0</v>
      </c>
      <c r="AP3" s="10">
        <f>様式第6号!$C$11</f>
        <v>0</v>
      </c>
      <c r="AQ3" s="10">
        <f>様式第6号!$D$11</f>
        <v>0</v>
      </c>
      <c r="AR3" s="10">
        <f>様式第6号!$E$11</f>
        <v>0</v>
      </c>
      <c r="AS3" s="12">
        <f>様式第6号!$F$11</f>
        <v>0</v>
      </c>
      <c r="AT3" s="10">
        <f>様式第6号!$J$11</f>
        <v>0</v>
      </c>
      <c r="AU3" s="10">
        <f>様式第6号!$B$12</f>
        <v>0</v>
      </c>
      <c r="AV3" s="10">
        <f>様式第6号!$C$12</f>
        <v>0</v>
      </c>
      <c r="AW3" s="10">
        <f>様式第6号!$D$12</f>
        <v>0</v>
      </c>
      <c r="AX3" s="10">
        <f>様式第6号!$E$12</f>
        <v>0</v>
      </c>
      <c r="AY3" s="12">
        <f>様式第6号!$F$12</f>
        <v>0</v>
      </c>
      <c r="AZ3" s="10">
        <f>様式第6号!$J$12</f>
        <v>0</v>
      </c>
      <c r="BA3" s="10">
        <f>様式第6号!$B$13</f>
        <v>0</v>
      </c>
      <c r="BB3" s="10">
        <f>様式第6号!$C$13</f>
        <v>0</v>
      </c>
      <c r="BC3" s="10">
        <f>様式第6号!$D$13</f>
        <v>0</v>
      </c>
      <c r="BD3" s="10">
        <f>様式第6号!$E$13</f>
        <v>0</v>
      </c>
      <c r="BE3" s="12">
        <f>様式第6号!$F$13</f>
        <v>0</v>
      </c>
      <c r="BF3" s="10">
        <f>様式第6号!$J$13</f>
        <v>0</v>
      </c>
      <c r="BG3" s="10">
        <f>様式第6号!$B$14</f>
        <v>0</v>
      </c>
      <c r="BH3" s="10">
        <f>様式第6号!$C$14</f>
        <v>0</v>
      </c>
      <c r="BI3" s="10">
        <f>様式第6号!$D$14</f>
        <v>0</v>
      </c>
      <c r="BJ3" s="10">
        <f>様式第6号!$E$14</f>
        <v>0</v>
      </c>
      <c r="BK3" s="12">
        <f>様式第6号!$F$14</f>
        <v>0</v>
      </c>
      <c r="BL3" s="10">
        <f>様式第6号!$J$14</f>
        <v>0</v>
      </c>
      <c r="BM3" s="10">
        <f>様式第6号!$B$15</f>
        <v>0</v>
      </c>
      <c r="BN3" s="10">
        <f>様式第6号!$C$15</f>
        <v>0</v>
      </c>
      <c r="BO3" s="10">
        <f>様式第6号!$D$15</f>
        <v>0</v>
      </c>
      <c r="BP3" s="10">
        <f>様式第6号!$E$15</f>
        <v>0</v>
      </c>
      <c r="BQ3" s="12">
        <f>様式第6号!$F$15</f>
        <v>0</v>
      </c>
      <c r="BR3" s="10">
        <f>様式第6号!$J$15</f>
        <v>0</v>
      </c>
      <c r="BS3" s="11">
        <f>様式第6号!F16</f>
        <v>0</v>
      </c>
      <c r="BT3" s="11">
        <f>様式第6号!G16</f>
        <v>0</v>
      </c>
      <c r="BU3" s="11">
        <f>様式第6号!H16</f>
        <v>0</v>
      </c>
      <c r="BV3" s="11">
        <f>様式第6号!I16</f>
        <v>0</v>
      </c>
      <c r="BW3" s="13" t="str">
        <f>様式第6号!J16</f>
        <v>含税額</v>
      </c>
      <c r="BX3" s="13" t="str">
        <f>様式第6号!K16</f>
        <v>含税額</v>
      </c>
      <c r="BZ3" s="10">
        <f>'様式第3号（事業区分3）'!$C$43</f>
        <v>0</v>
      </c>
      <c r="CA3" s="10">
        <f>'様式第3号（事業区分3）'!$C$44</f>
        <v>0</v>
      </c>
      <c r="CB3" s="10">
        <f>'様式第3号（事業区分3）'!$C$45</f>
        <v>0</v>
      </c>
      <c r="CC3" s="10">
        <f>'様式第3号（事業区分3）'!$C$47</f>
        <v>0</v>
      </c>
      <c r="CD3" s="10">
        <f>'様式第3号（事業区分3）'!$C$48</f>
        <v>0</v>
      </c>
      <c r="CE3" s="10">
        <f>'様式第3号（事業区分3）'!$C$49</f>
        <v>0</v>
      </c>
      <c r="CG3" s="10" t="str">
        <f>'様式第3号（事業区分3）'!$C$24</f>
        <v>選択してください</v>
      </c>
      <c r="CH3" s="10" t="str">
        <f>'様式第3号（事業区分3）'!$C$26</f>
        <v>選択してください</v>
      </c>
      <c r="CI3" s="10">
        <f>'様式第3号（事業区分3）'!$C$27</f>
        <v>0</v>
      </c>
      <c r="CJ3" s="10">
        <f>'様式第3号（事業区分3）'!C$29</f>
        <v>0</v>
      </c>
      <c r="CK3" s="10">
        <f>'様式第3号（事業区分3）'!D$29</f>
        <v>0</v>
      </c>
      <c r="CL3" s="10">
        <f>'様式第3号（事業区分3）'!E$29</f>
        <v>0</v>
      </c>
      <c r="CM3" s="10">
        <f>'様式第3号（事業区分3）'!F$29</f>
        <v>0</v>
      </c>
      <c r="CN3" s="10">
        <f>'様式第3号（事業区分3）'!C31</f>
        <v>0</v>
      </c>
      <c r="CO3" s="10">
        <f>'様式第3号（事業区分3）'!D31</f>
        <v>0</v>
      </c>
      <c r="CP3" s="10">
        <f>'様式第3号（事業区分3）'!E31</f>
        <v>0</v>
      </c>
      <c r="CQ3" s="10">
        <f>'様式第3号（事業区分3）'!F31</f>
        <v>0</v>
      </c>
      <c r="CR3" s="13">
        <f>'様式第3号（事業区分3）'!C33</f>
        <v>0</v>
      </c>
      <c r="CS3" s="13">
        <f>'様式第3号（事業区分3）'!D33</f>
        <v>0</v>
      </c>
      <c r="CT3" s="13">
        <f>'様式第3号（事業区分3）'!E33</f>
        <v>0</v>
      </c>
      <c r="CU3" s="13">
        <f>'様式第3号（事業区分3）'!F33</f>
        <v>0</v>
      </c>
      <c r="CV3" s="11">
        <f>'様式第3号（事業区分3）'!C35</f>
        <v>0</v>
      </c>
      <c r="CW3" s="11">
        <f>'様式第3号（事業区分3）'!D35</f>
        <v>0</v>
      </c>
      <c r="CX3" s="11">
        <f>'様式第3号（事業区分3）'!E35</f>
        <v>0</v>
      </c>
      <c r="CY3" s="11">
        <f>'様式第3号（事業区分3）'!F35</f>
        <v>0</v>
      </c>
      <c r="CZ3" s="11" t="s">
        <v>10</v>
      </c>
      <c r="DA3" s="11" t="s">
        <v>10</v>
      </c>
      <c r="DB3" s="11" t="s">
        <v>10</v>
      </c>
      <c r="DC3" s="11" t="s">
        <v>10</v>
      </c>
      <c r="DD3" s="10">
        <f>'様式第3号（事業区分3）'!C37</f>
        <v>0</v>
      </c>
      <c r="DE3" s="10">
        <f>'様式第3号（事業区分3）'!D37</f>
        <v>0</v>
      </c>
      <c r="DF3" s="10">
        <f>'様式第3号（事業区分3）'!E37</f>
        <v>0</v>
      </c>
      <c r="DG3" s="10">
        <f>'様式第3号（事業区分3）'!F37</f>
        <v>0</v>
      </c>
      <c r="DH3" s="13">
        <f>'様式第3号（事業区分3）'!C39</f>
        <v>0</v>
      </c>
      <c r="DI3" s="13"/>
      <c r="DJ3" s="10" t="str">
        <f>'様式第3号（事業区分3）'!$C$53</f>
        <v>選択してください</v>
      </c>
      <c r="DK3" s="10" t="str">
        <f>'様式第3号（事業区分3）'!$C$54</f>
        <v>選択してください</v>
      </c>
      <c r="DL3" s="10" t="str">
        <f>'様式第3号（事業区分3）'!$C$55</f>
        <v>選択してください</v>
      </c>
      <c r="DM3" s="10" t="str">
        <f>'様式第3号（事業区分3）'!$C$56</f>
        <v>選択してください</v>
      </c>
      <c r="DN3" s="10" t="str">
        <f>'様式第3号（事業区分3）'!$C$57</f>
        <v>選択してください</v>
      </c>
      <c r="DO3" s="10" t="str">
        <f>'様式第3号（事業区分3）'!$C$58</f>
        <v>選択してください</v>
      </c>
      <c r="DP3" s="10" t="s">
        <v>10</v>
      </c>
      <c r="DQ3" s="10">
        <f>'様式第3号（事業区分3）'!$C$60</f>
        <v>0</v>
      </c>
      <c r="DR3" s="10">
        <f>'様式第3号（事業区分3）'!$C$61</f>
        <v>0</v>
      </c>
      <c r="DS3" s="10">
        <f>'様式第3号（事業区分3）'!$C$62</f>
        <v>0</v>
      </c>
      <c r="DT3" s="10">
        <f>'様式第3号（事業区分3）'!$C$63</f>
        <v>0</v>
      </c>
      <c r="DU3" s="10">
        <f>'様式第3号（事業区分3）'!$C$64</f>
        <v>0</v>
      </c>
      <c r="DV3" s="10">
        <f>'様式第3号（事業区分3）'!$C$65</f>
        <v>0</v>
      </c>
      <c r="DW3" s="10">
        <f>'様式第3号（事業区分3）'!$C$66</f>
        <v>0</v>
      </c>
      <c r="DX3" s="10">
        <f>'様式第3号（事業区分3）'!$C$67</f>
        <v>0</v>
      </c>
      <c r="EH3" s="11"/>
      <c r="EI3" s="11"/>
      <c r="EP3" s="13"/>
      <c r="EQ3" s="13"/>
      <c r="ES3" s="13"/>
      <c r="ET3" s="11"/>
      <c r="EU3" s="11"/>
      <c r="EY3" s="11"/>
      <c r="EZ3" s="11"/>
      <c r="FG3" s="13"/>
      <c r="FH3" s="13"/>
      <c r="FJ3" s="13"/>
      <c r="FK3" s="11"/>
      <c r="FL3" s="11"/>
      <c r="FP3" s="11"/>
      <c r="FQ3" s="11"/>
      <c r="FX3" s="13"/>
      <c r="FY3" s="13"/>
      <c r="GA3" s="13"/>
      <c r="GB3" s="11"/>
      <c r="GC3" s="11"/>
      <c r="GG3" s="11"/>
      <c r="GH3" s="11"/>
      <c r="GO3" s="13"/>
      <c r="GP3" s="13"/>
      <c r="GR3" s="13"/>
      <c r="GS3" s="11"/>
      <c r="GT3" s="11"/>
      <c r="GX3" s="11"/>
      <c r="GY3" s="11"/>
      <c r="HF3" s="13"/>
      <c r="HG3" s="13"/>
      <c r="HI3" s="13"/>
      <c r="HJ3" s="11"/>
      <c r="HK3" s="11"/>
      <c r="HO3" s="11"/>
      <c r="HP3" s="11"/>
      <c r="HW3" s="13"/>
      <c r="HX3" s="13"/>
      <c r="HZ3" s="13"/>
      <c r="IA3" s="11"/>
      <c r="IB3" s="11"/>
      <c r="IC3" s="11"/>
      <c r="ID3" s="11"/>
      <c r="IE3" s="11"/>
      <c r="IF3" s="11"/>
      <c r="IG3" s="11"/>
      <c r="IH3" s="11"/>
      <c r="II3" s="11"/>
    </row>
    <row r="5" spans="1:261">
      <c r="B5" s="14" t="s">
        <v>200</v>
      </c>
      <c r="BW5" s="14"/>
      <c r="IB5" s="14"/>
      <c r="IC5" s="14"/>
      <c r="ID5" s="14"/>
      <c r="IE5" s="14"/>
      <c r="IF5" s="14"/>
      <c r="IG5" s="14"/>
      <c r="IH5" s="14"/>
    </row>
  </sheetData>
  <sheetProtection algorithmName="SHA-512" hashValue="mQfbGr1NhEQQFrTJqH1RU9dVht39/4Rp7jQNolFkiaS36rbMfzE9skzZQyfkYurP7HmIj30GbAzYAbASD/5ggg==" saltValue="OFoVpnG3jFAQCUf1JJU8Pg==" spinCount="100000" sheet="1" objects="1" scenarios="1"/>
  <phoneticPr fontId="4"/>
  <pageMargins left="0.7" right="0.7" top="0.75" bottom="0.75" header="0.3" footer="0.3"/>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a4229ad-0786-406f-81fa-cecfb81e43e6">
      <Terms xmlns="http://schemas.microsoft.com/office/infopath/2007/PartnerControls"/>
    </lcf76f155ced4ddcb4097134ff3c332f>
    <TaxCatchAll xmlns="ed9888db-c08f-4880-8c8f-9300fabbe8b3" xsi:nil="true"/>
    <_x4f5c__x6210__x65e5__x6642_ xmlns="8a4229ad-0786-406f-81fa-cecfb81e43e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0F8FCDC886BCE44BE450862A63B4144" ma:contentTypeVersion="13" ma:contentTypeDescription="新しいドキュメントを作成します。" ma:contentTypeScope="" ma:versionID="fc9b59770c14634bb335c1117d29bc55">
  <xsd:schema xmlns:xsd="http://www.w3.org/2001/XMLSchema" xmlns:xs="http://www.w3.org/2001/XMLSchema" xmlns:p="http://schemas.microsoft.com/office/2006/metadata/properties" xmlns:ns2="8a4229ad-0786-406f-81fa-cecfb81e43e6" xmlns:ns3="ed9888db-c08f-4880-8c8f-9300fabbe8b3" targetNamespace="http://schemas.microsoft.com/office/2006/metadata/properties" ma:root="true" ma:fieldsID="0d90d699f7d9c13011c52828e70584ea" ns2:_="" ns3:_="">
    <xsd:import namespace="8a4229ad-0786-406f-81fa-cecfb81e43e6"/>
    <xsd:import namespace="ed9888db-c08f-4880-8c8f-9300fabbe8b3"/>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4229ad-0786-406f-81fa-cecfb81e43e6"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58fb1ba-9cc8-4057-b0a8-c5512064949d}"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5725D8-6B52-4895-85DE-E85D0EECF181}">
  <ds:schemaRefs>
    <ds:schemaRef ds:uri="http://purl.org/dc/terms/"/>
    <ds:schemaRef ds:uri="http://purl.org/dc/dcmitype/"/>
    <ds:schemaRef ds:uri="8a4229ad-0786-406f-81fa-cecfb81e43e6"/>
    <ds:schemaRef ds:uri="ed9888db-c08f-4880-8c8f-9300fabbe8b3"/>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EA7F5335-832A-4A58-867F-E60349372A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4229ad-0786-406f-81fa-cecfb81e43e6"/>
    <ds:schemaRef ds:uri="ed9888db-c08f-4880-8c8f-9300fabbe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496F32-CA64-4024-B802-4F1B86C8AB65}">
  <ds:schemaRefs>
    <ds:schemaRef ds:uri="http://schemas.microsoft.com/sharepoint/v3/contenttype/forms"/>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0x010100B0F8FCDC886BCE44BE450862A63B4144</vt:lpwstr>
  </property>
  <property fmtid="{D5CDD505-2E9C-101B-9397-08002B2CF9AE}" pid="3" name="MediaServiceImageTags">
    <vt:lpwstr/>
  </property>
</Properties>
</file>